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artinez\Documents\"/>
    </mc:Choice>
  </mc:AlternateContent>
  <bookViews>
    <workbookView xWindow="0" yWindow="0" windowWidth="21570" windowHeight="7995"/>
  </bookViews>
  <sheets>
    <sheet name="Hoja1" sheetId="1" r:id="rId1"/>
  </sheets>
  <externalReferences>
    <externalReference r:id="rId2"/>
  </externalReferences>
  <definedNames>
    <definedName name="_xlnm.Print_Area" localSheetId="0">Hoja1!$A$1:$J$45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 i="1" l="1"/>
  <c r="C16" i="1"/>
  <c r="C15" i="1"/>
  <c r="C14"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<sst xmlns="http://schemas.openxmlformats.org/spreadsheetml/2006/main" count="74" uniqueCount="74">
  <si>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</si>
  <si>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</si>
  <si>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</si>
  <si>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</si>
  <si>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</si>
  <si>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</si>
  <si>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</si>
  <si>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</si>
  <si>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</si>
  <si>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</si>
  <si>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</si>
  <si>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</si>
  <si>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</si>
  <si>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</si>
  <si>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</si>
  <si>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</si>
  <si>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</si>
  <si>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</si>
  <si>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</si>
  <si>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</si>
  <si>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</si>
  <si>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</si>
  <si>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</si>
  <si>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</si>
  <si>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</si>
  <si>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</si>
  <si>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</si>
  <si>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</si>
  <si>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</si>
  <si>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</si>
  <si>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</si>
  <si>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</si>
  <si>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</si>
  <si>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</si>
  <si>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</si>
  <si>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</si>
  <si>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</si>
  <si>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</si>
  <si>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</si>
  <si>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</si>
  <si>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</si>
  <si>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</si>
  <si>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</si>
  <si>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</si>
  <si>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</si>
  <si>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</si>
  <si>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</si>
  <si>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</si>
  <si>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</si>
  <si>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</si>
  <si>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</si>
  <si>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1.1.1</t>
  </si>
  <si>
    <t>No aplica.</t>
  </si>
  <si>
    <t xml:space="preserve">Presupuesto aprobado:  </t>
  </si>
  <si>
    <t xml:space="preserve">Presupuesto modificado: </t>
  </si>
  <si>
    <t>Total devengado:</t>
  </si>
  <si>
    <t>Director de Planificación y Desarrollo</t>
  </si>
  <si>
    <t xml:space="preserve">02-GABINETE DE POLITICA SOCIAL </t>
  </si>
  <si>
    <t>0015-DIRECCION GENERAL DESARROLLO DE LA COMUNIDAD</t>
  </si>
  <si>
    <t>Diostene Peguero</t>
  </si>
  <si>
    <t>Lograr el desarrollo integral de las comunidades, priorizando las de pobreza extrema, con la participación activa de sus actores sociales.</t>
  </si>
  <si>
    <t>Ser reconocida por la dedicación y efectividad en el desarrollo comunitario, logrando la más alta admiración y estima de la sociedad dominicana y la comunidad internacional.</t>
  </si>
  <si>
    <t>13 Desarrollo Social y Comunitario</t>
  </si>
  <si>
    <t>Promover el desarrollo de comunidases vulnerabvles a traves de ejecutorias sociales que mejoren la calidad de vida de las personas.</t>
  </si>
  <si>
    <t>Personas vulnerables</t>
  </si>
  <si>
    <t xml:space="preserve">Lograr implementar programas sociales en comunidades vulnerables con un enfoque de cohesion social. </t>
  </si>
  <si>
    <t>91.9.%</t>
  </si>
  <si>
    <t>Asistencia social comunitaria  obras de infraestructura, prevención y saneamiento</t>
  </si>
  <si>
    <t>Aplicaciones de acciones integrales del Plan Nacional de Desarrollo Comunitario Sostenible de  comunidades vulnerables, através de la promoción de actividades de desarrollo integral de comunidades vulnerable y la promoción de actividades de desarrollo integral para personas vulnerables.</t>
  </si>
  <si>
    <t>Durante el año  se ejecutaron un total de 598 comunidades beneficiadas, de un total de 475 comunidades programadas. Esta ejecucion representa el 261% del desempeño fisico. Como se muestra en la tabla del desempeño, la ejecucion financiera presenta un cumplimiento de un 91,9% como resultado de la ejecucion de RD$205,835,144.32 millones de pesos de un total de RD$223,982,893.00 recursos programados.</t>
  </si>
  <si>
    <t>Es importante maximizar la organizaciónes comunitarias en el proceso de intervención que realiza la DGDC en las comunidades de la República Dominicana, con la finalidad de mejorar el enfoque de cohesión social que auspicia el Señor presidentede la República el Licenciado Luis Abinader Corona.</t>
  </si>
  <si>
    <r>
      <t>Beneficiarios:</t>
    </r>
    <r>
      <rPr>
        <sz val="10"/>
        <color rgb="FF000000"/>
        <rFont val="Century Gothic"/>
        <family val="2"/>
      </rPr>
      <t xml:space="preserve"> </t>
    </r>
  </si>
  <si>
    <r>
      <t xml:space="preserve">VI. </t>
    </r>
    <r>
      <rPr>
        <b/>
        <sz val="10"/>
        <color theme="0"/>
        <rFont val="Century Gothic"/>
        <family val="2"/>
      </rPr>
      <t>Oportunidades de Mejora</t>
    </r>
  </si>
  <si>
    <t>Lineamientos para la Ejecución Presupuestaria 2023 del Gobierno General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</si>
</sst>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8"/>
      <color rgb="FF000000"/>
      <name val="Calibri"/>
      <family val="2"/>
      <scheme val="minor"/>
    </font>
    <font>
      <sz val="8"/>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i/>
      <sz val="8"/>
      <color theme="1"/>
      <name val="Calibri"/>
      <family val="2"/>
      <scheme val="minor"/>
    </font>
    <font>
      <sz val="8"/>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8" borderId="30" xfId="0" applyFont="1" applyFill="1" applyBorder="1" applyAlignment="1">
      <alignment horizontal="center" vertical="center" wrapText="1" readingOrder="1"/>
    </xf>
    <xf numFmtId="0" fontId="3" fillId="8" borderId="31" xfId="0" applyFont="1" applyFill="1" applyBorder="1" applyAlignment="1">
      <alignment horizontal="center" vertical="center" wrapText="1" readingOrder="1"/>
    </xf>
    <xf numFmtId="0" fontId="3" fillId="8" borderId="32" xfId="0" applyFont="1" applyFill="1" applyBorder="1" applyAlignment="1">
      <alignment horizontal="center" vertical="center" wrapText="1" readingOrder="1"/>
    </xf>
    <xf numFmtId="166" fontId="4" fillId="0" borderId="22" xfId="0" applyNumberFormat="1" applyFont="1" applyBorder="1" applyAlignment="1" applyProtection="1">
      <alignment horizontal="center" vertical="center" wrapText="1" readingOrder="1"/>
      <protection locked="0"/>
    </xf>
    <xf numFmtId="0" fontId="2" fillId="9" borderId="19" xfId="0" applyFont="1" applyFill="1" applyBorder="1" applyAlignment="1">
      <alignment horizontal="center" vertical="center" wrapText="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center" vertical="center" wrapText="1"/>
      <protection locked="0"/>
    </xf>
    <xf numFmtId="0" fontId="8" fillId="9" borderId="1" xfId="0" applyFont="1" applyFill="1" applyBorder="1" applyAlignment="1">
      <alignment vertical="top" wrapText="1"/>
    </xf>
    <xf numFmtId="0" fontId="9" fillId="0" borderId="0" xfId="0" applyFont="1" applyProtection="1">
      <protection locked="0"/>
    </xf>
    <xf numFmtId="0" fontId="9" fillId="0" borderId="0" xfId="0" applyFont="1"/>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9" xfId="0" applyFont="1" applyFill="1" applyBorder="1" applyAlignment="1">
      <alignment vertical="top" wrapText="1"/>
    </xf>
    <xf numFmtId="164" fontId="10"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8" fillId="0" borderId="17" xfId="0" applyFont="1" applyBorder="1" applyAlignment="1">
      <alignment vertical="center"/>
    </xf>
    <xf numFmtId="0" fontId="12" fillId="0" borderId="17" xfId="0" applyFont="1" applyBorder="1"/>
    <xf numFmtId="0" fontId="14" fillId="0" borderId="0" xfId="0" applyFont="1" applyProtection="1">
      <protection locked="0"/>
    </xf>
    <xf numFmtId="0" fontId="15" fillId="0" borderId="17" xfId="0" applyFont="1" applyBorder="1" applyAlignment="1">
      <alignment vertical="center"/>
    </xf>
    <xf numFmtId="0" fontId="15" fillId="0" borderId="17" xfId="0" applyFont="1" applyBorder="1" applyAlignment="1">
      <alignment vertical="center" wrapText="1"/>
    </xf>
    <xf numFmtId="0" fontId="2" fillId="0" borderId="17" xfId="0" applyFont="1" applyBorder="1"/>
    <xf numFmtId="0" fontId="2" fillId="0" borderId="0" xfId="0" applyFont="1"/>
    <xf numFmtId="0" fontId="4" fillId="0" borderId="24"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165" fontId="4" fillId="0" borderId="28" xfId="0" applyNumberFormat="1" applyFont="1" applyBorder="1" applyAlignment="1" applyProtection="1">
      <alignment horizontal="center" vertical="center" wrapText="1" readingOrder="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65" fontId="4" fillId="0" borderId="28" xfId="0" applyNumberFormat="1" applyFont="1" applyBorder="1" applyAlignment="1" applyProtection="1">
      <alignment horizontal="center" vertical="center" wrapText="1"/>
      <protection locked="0"/>
    </xf>
    <xf numFmtId="10" fontId="4" fillId="7" borderId="28" xfId="2" applyNumberFormat="1" applyFont="1" applyFill="1" applyBorder="1" applyAlignment="1" applyProtection="1">
      <alignment horizontal="center" vertical="center" wrapText="1" readingOrder="1"/>
      <protection locked="0"/>
    </xf>
    <xf numFmtId="167" fontId="4" fillId="7" borderId="25" xfId="0" applyNumberFormat="1" applyFont="1" applyFill="1" applyBorder="1" applyAlignment="1" applyProtection="1">
      <alignment horizontal="center" vertical="center" wrapText="1" readingOrder="1"/>
      <protection locked="0"/>
    </xf>
    <xf numFmtId="0" fontId="15" fillId="0" borderId="17"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4" fillId="0" borderId="0" xfId="0" applyFont="1" applyProtection="1">
      <protection locked="0"/>
    </xf>
    <xf numFmtId="0" fontId="18" fillId="0" borderId="22" xfId="0" applyFont="1" applyBorder="1" applyAlignment="1">
      <alignment vertical="top"/>
    </xf>
    <xf numFmtId="49" fontId="13" fillId="0" borderId="19" xfId="0" quotePrefix="1" applyNumberFormat="1" applyFont="1" applyBorder="1" applyAlignment="1" applyProtection="1">
      <alignment horizontal="left" vertical="center" wrapText="1"/>
      <protection locked="0"/>
    </xf>
    <xf numFmtId="49" fontId="13" fillId="0" borderId="20" xfId="0" quotePrefix="1" applyNumberFormat="1" applyFont="1" applyBorder="1" applyAlignment="1" applyProtection="1">
      <alignment horizontal="left" vertical="center" wrapText="1"/>
      <protection locked="0"/>
    </xf>
    <xf numFmtId="49" fontId="13" fillId="0" borderId="21" xfId="0" quotePrefix="1" applyNumberFormat="1"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4" borderId="17" xfId="0" applyFont="1" applyFill="1" applyBorder="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2" fillId="9" borderId="22" xfId="0" applyFont="1" applyFill="1" applyBorder="1" applyAlignment="1">
      <alignment horizontal="center" vertical="center" wrapText="1"/>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12" fillId="5" borderId="17" xfId="0" applyFont="1" applyFill="1" applyBorder="1" applyAlignment="1">
      <alignment horizontal="left" vertical="center"/>
    </xf>
    <xf numFmtId="0" fontId="12" fillId="5" borderId="0" xfId="0" applyFont="1" applyFill="1" applyAlignment="1">
      <alignment horizontal="left" vertical="center"/>
    </xf>
    <xf numFmtId="0" fontId="12" fillId="5" borderId="18"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10" fontId="4" fillId="7" borderId="28" xfId="2" applyNumberFormat="1" applyFont="1" applyFill="1" applyBorder="1" applyAlignment="1" applyProtection="1">
      <alignment horizontal="center" vertical="center" wrapText="1" readingOrder="1"/>
    </xf>
    <xf numFmtId="10" fontId="4" fillId="7" borderId="29" xfId="2" applyNumberFormat="1" applyFont="1" applyFill="1" applyBorder="1" applyAlignment="1" applyProtection="1">
      <alignment horizontal="center" vertical="center" wrapText="1" readingOrder="1"/>
    </xf>
    <xf numFmtId="0" fontId="18" fillId="5" borderId="17" xfId="0" applyFont="1" applyFill="1" applyBorder="1" applyAlignment="1">
      <alignment horizontal="left" vertical="center"/>
    </xf>
    <xf numFmtId="0" fontId="18" fillId="5" borderId="0" xfId="0" applyFont="1" applyFill="1" applyAlignment="1">
      <alignment horizontal="left" vertical="center"/>
    </xf>
    <xf numFmtId="0" fontId="18" fillId="5" borderId="18" xfId="0" applyFont="1" applyFill="1" applyBorder="1" applyAlignment="1">
      <alignment horizontal="left" vertical="center"/>
    </xf>
    <xf numFmtId="0" fontId="3" fillId="8" borderId="28" xfId="0" applyFont="1" applyFill="1" applyBorder="1" applyAlignment="1">
      <alignment horizontal="center" vertical="center" wrapText="1" readingOrder="1"/>
    </xf>
    <xf numFmtId="0" fontId="4" fillId="6" borderId="28" xfId="0" applyFont="1" applyFill="1" applyBorder="1" applyAlignment="1">
      <alignment vertical="top" wrapText="1"/>
    </xf>
    <xf numFmtId="0" fontId="4" fillId="6" borderId="29" xfId="0" applyFont="1" applyFill="1" applyBorder="1" applyAlignment="1">
      <alignment vertical="top" wrapText="1"/>
    </xf>
    <xf numFmtId="39" fontId="4" fillId="0" borderId="25" xfId="1" applyNumberFormat="1" applyFont="1" applyFill="1" applyBorder="1" applyAlignment="1" applyProtection="1">
      <alignment horizontal="center" vertical="center" wrapText="1" readingOrder="1"/>
      <protection locked="0"/>
    </xf>
    <xf numFmtId="39" fontId="4" fillId="0" borderId="36" xfId="1" applyNumberFormat="1" applyFont="1" applyFill="1" applyBorder="1" applyAlignment="1" applyProtection="1">
      <alignment horizontal="center" vertical="center" wrapText="1" readingOrder="1"/>
      <protection locked="0"/>
    </xf>
    <xf numFmtId="39" fontId="4" fillId="0" borderId="24" xfId="1" applyNumberFormat="1" applyFont="1" applyFill="1" applyBorder="1" applyAlignment="1" applyProtection="1">
      <alignment horizontal="center" vertical="center" wrapText="1" readingOrder="1"/>
      <protection locked="0"/>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18" xfId="0" applyFont="1" applyFill="1" applyBorder="1" applyAlignment="1">
      <alignment horizontal="left" vertical="center"/>
    </xf>
    <xf numFmtId="0" fontId="5" fillId="6" borderId="23" xfId="0" applyFont="1" applyFill="1" applyBorder="1" applyAlignment="1">
      <alignment horizontal="center" vertical="center" wrapText="1" readingOrder="1"/>
    </xf>
    <xf numFmtId="0" fontId="5" fillId="6" borderId="24" xfId="0" applyFont="1" applyFill="1" applyBorder="1" applyAlignment="1">
      <alignment horizontal="center" vertical="center" wrapText="1" readingOrder="1"/>
    </xf>
    <xf numFmtId="0" fontId="5" fillId="6" borderId="25" xfId="0" applyFont="1" applyFill="1" applyBorder="1" applyAlignment="1">
      <alignment horizontal="center" vertical="center" wrapText="1" readingOrder="1"/>
    </xf>
    <xf numFmtId="0" fontId="5" fillId="6" borderId="26" xfId="0" applyFont="1" applyFill="1" applyBorder="1" applyAlignment="1">
      <alignment horizontal="center" vertical="center" wrapText="1" readingOrder="1"/>
    </xf>
    <xf numFmtId="0" fontId="5" fillId="6" borderId="36" xfId="0" applyFont="1" applyFill="1" applyBorder="1" applyAlignment="1">
      <alignment horizontal="center" vertical="center" wrapText="1" readingOrder="1"/>
    </xf>
    <xf numFmtId="0" fontId="4" fillId="0" borderId="10" xfId="0" applyFont="1" applyBorder="1" applyAlignment="1" applyProtection="1">
      <alignment horizontal="center"/>
      <protection locked="0"/>
    </xf>
    <xf numFmtId="0" fontId="5" fillId="0" borderId="0" xfId="0" applyFont="1" applyAlignment="1" applyProtection="1">
      <alignment horizontal="center"/>
      <protection locked="0"/>
    </xf>
    <xf numFmtId="0" fontId="18" fillId="5" borderId="1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8" xfId="0" applyFont="1" applyFill="1" applyBorder="1" applyAlignment="1">
      <alignment horizontal="left" vertical="center"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4" fillId="0" borderId="0" xfId="0" applyFont="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8B0B5.F3ADEA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38100</xdr:rowOff>
    </xdr:from>
    <xdr:to>
      <xdr:col>0</xdr:col>
      <xdr:colOff>1028700</xdr:colOff>
      <xdr:row>2</xdr:row>
      <xdr:rowOff>257175</xdr:rowOff>
    </xdr:to>
    <xdr:pic>
      <xdr:nvPicPr>
        <xdr:cNvPr id="4" name="Imagen 3">
          <a:extLst>
            <a:ext uri="{FF2B5EF4-FFF2-40B4-BE49-F238E27FC236}">
              <a16:creationId xmlns:a16="http://schemas.microsoft.com/office/drawing/2014/main" id="{920DEE66-F31B-CFC0-BE42-C2028CC3FBA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38100"/>
          <a:ext cx="8096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14" dataDxfId="12" headerRowBorderDxfId="13" tableBorderDxfId="11" totalsRowBorderDxfId="10">
  <autoFilter ref="A28:J29"/>
  <tableColumns count="10">
    <tableColumn id="1" name="Producto" dataDxfId="9"/>
    <tableColumn id="2" name="Indicador" dataDxfId="8"/>
    <tableColumn id="3" name="Física_x000a_(A)" dataDxfId="7"/>
    <tableColumn id="4" name="Financiera_x000a_(B)" dataDxfId="6" dataCellStyle="Millares"/>
    <tableColumn id="9" name="Física_x000a_(C)" dataDxfId="5" dataCellStyle="Millares"/>
    <tableColumn id="10" name="Financiera_x000a_(D)" dataDxfId="4" dataCellStyle="Millares"/>
    <tableColumn id="5" name="Física _x000a_(E)" dataDxfId="3"/>
    <tableColumn id="6" name="Financiera _x000a_ (F)" dataDxfId="2" dataCellStyle="Millares"/>
    <tableColumn id="7" name="Física _x000a_(%)_x000a_ G=E/C" dataDxfId="1" dataCellStyle="Porcentaje"/>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view="pageBreakPreview" topLeftCell="A28" zoomScaleNormal="100" zoomScaleSheetLayoutView="100" workbookViewId="0">
      <selection activeCell="D43" sqref="D43"/>
    </sheetView>
  </sheetViews>
  <sheetFormatPr baseColWidth="10" defaultRowHeight="11.25" x14ac:dyDescent="0.2"/>
  <cols>
    <col min="1" max="1" width="19.5703125" style="18" customWidth="1"/>
    <col min="2" max="2" width="19.85546875" style="18" bestFit="1" customWidth="1"/>
    <col min="3" max="3" width="6.28515625" style="18" customWidth="1"/>
    <col min="4" max="4" width="17.85546875" style="18" customWidth="1"/>
    <col min="5" max="5" width="10.140625" style="18" customWidth="1"/>
    <col min="6" max="6" width="15.7109375" style="18" customWidth="1"/>
    <col min="7" max="7" width="12.7109375" style="18" customWidth="1"/>
    <col min="8" max="8" width="13.85546875" style="18" customWidth="1"/>
    <col min="9" max="9" width="10.7109375" style="18" customWidth="1"/>
    <col min="10" max="10" width="12.7109375" style="18" customWidth="1"/>
    <col min="11" max="11" width="11.42578125" style="18"/>
    <col min="12" max="16384" width="11.42578125" style="10"/>
  </cols>
  <sheetData>
    <row r="1" spans="1:11" ht="12" thickBot="1" x14ac:dyDescent="0.25">
      <c r="A1" s="8"/>
      <c r="B1" s="55" t="s">
        <v>49</v>
      </c>
      <c r="C1" s="56"/>
      <c r="D1" s="56"/>
      <c r="E1" s="56"/>
      <c r="F1" s="56"/>
      <c r="G1" s="56"/>
      <c r="H1" s="56"/>
      <c r="I1" s="56"/>
      <c r="J1" s="57"/>
      <c r="K1" s="9"/>
    </row>
    <row r="2" spans="1:11" ht="12" thickBot="1" x14ac:dyDescent="0.25">
      <c r="A2" s="10"/>
      <c r="B2" s="58" t="s">
        <v>0</v>
      </c>
      <c r="C2" s="59"/>
      <c r="D2" s="58" t="s">
        <v>1</v>
      </c>
      <c r="E2" s="60"/>
      <c r="F2" s="60"/>
      <c r="G2" s="59"/>
      <c r="H2" s="61"/>
      <c r="I2" s="11" t="s">
        <v>2</v>
      </c>
      <c r="J2" s="12" t="s">
        <v>3</v>
      </c>
      <c r="K2" s="9"/>
    </row>
    <row r="3" spans="1:11" ht="12" thickBot="1" x14ac:dyDescent="0.25">
      <c r="A3" s="13"/>
      <c r="B3" s="62" t="s">
        <v>4</v>
      </c>
      <c r="C3" s="63"/>
      <c r="D3" s="62" t="s">
        <v>73</v>
      </c>
      <c r="E3" s="63"/>
      <c r="F3" s="63"/>
      <c r="G3" s="63"/>
      <c r="H3" s="64"/>
      <c r="I3" s="14">
        <v>43552</v>
      </c>
      <c r="J3" s="15">
        <v>0</v>
      </c>
      <c r="K3" s="9"/>
    </row>
    <row r="4" spans="1:11" x14ac:dyDescent="0.2">
      <c r="A4" s="65"/>
      <c r="B4" s="66"/>
      <c r="C4" s="66"/>
      <c r="D4" s="67"/>
      <c r="E4" s="67"/>
      <c r="F4" s="67"/>
      <c r="G4" s="67"/>
      <c r="H4" s="67"/>
      <c r="I4" s="66"/>
      <c r="J4" s="68"/>
      <c r="K4" s="9"/>
    </row>
    <row r="5" spans="1:11" ht="3" customHeight="1" x14ac:dyDescent="0.2">
      <c r="A5" s="49"/>
      <c r="B5" s="50"/>
      <c r="C5" s="50"/>
      <c r="D5" s="50"/>
      <c r="E5" s="50"/>
      <c r="F5" s="50"/>
      <c r="G5" s="50"/>
      <c r="H5" s="50"/>
      <c r="I5" s="50"/>
      <c r="J5" s="51"/>
      <c r="K5" s="9"/>
    </row>
    <row r="6" spans="1:11" x14ac:dyDescent="0.2">
      <c r="A6" s="45" t="s">
        <v>5</v>
      </c>
      <c r="B6" s="46"/>
      <c r="C6" s="46"/>
      <c r="D6" s="46"/>
      <c r="E6" s="46"/>
      <c r="F6" s="46"/>
      <c r="G6" s="46"/>
      <c r="H6" s="46"/>
      <c r="I6" s="46"/>
      <c r="J6" s="47"/>
      <c r="K6" s="9"/>
    </row>
    <row r="7" spans="1:11" x14ac:dyDescent="0.2">
      <c r="A7" s="52" t="s">
        <v>6</v>
      </c>
      <c r="B7" s="53"/>
      <c r="C7" s="53"/>
      <c r="D7" s="53"/>
      <c r="E7" s="53"/>
      <c r="F7" s="53"/>
      <c r="G7" s="53"/>
      <c r="H7" s="53"/>
      <c r="I7" s="53"/>
      <c r="J7" s="54"/>
      <c r="K7" s="9"/>
    </row>
    <row r="8" spans="1:11" x14ac:dyDescent="0.2">
      <c r="A8" s="16" t="s">
        <v>7</v>
      </c>
      <c r="B8" s="36" t="s">
        <v>50</v>
      </c>
      <c r="C8" s="37"/>
      <c r="D8" s="37"/>
      <c r="E8" s="37"/>
      <c r="F8" s="37"/>
      <c r="G8" s="37"/>
      <c r="H8" s="37"/>
      <c r="I8" s="37"/>
      <c r="J8" s="38"/>
      <c r="K8" s="9"/>
    </row>
    <row r="9" spans="1:11" x14ac:dyDescent="0.2">
      <c r="A9" s="17" t="s">
        <v>35</v>
      </c>
      <c r="B9" s="36" t="s">
        <v>57</v>
      </c>
      <c r="C9" s="37"/>
      <c r="D9" s="37"/>
      <c r="E9" s="37"/>
      <c r="F9" s="37"/>
      <c r="G9" s="37"/>
      <c r="H9" s="37"/>
      <c r="I9" s="37"/>
      <c r="J9" s="38"/>
      <c r="K9" s="9"/>
    </row>
    <row r="10" spans="1:11" x14ac:dyDescent="0.2">
      <c r="A10" s="17" t="s">
        <v>36</v>
      </c>
      <c r="B10" s="36" t="s">
        <v>58</v>
      </c>
      <c r="C10" s="37"/>
      <c r="D10" s="37"/>
      <c r="E10" s="37"/>
      <c r="F10" s="37"/>
      <c r="G10" s="37"/>
      <c r="H10" s="37"/>
      <c r="I10" s="37"/>
      <c r="J10" s="38"/>
      <c r="K10" s="9"/>
    </row>
    <row r="11" spans="1:11" ht="30.75" customHeight="1" x14ac:dyDescent="0.2">
      <c r="A11" s="16" t="s">
        <v>8</v>
      </c>
      <c r="B11" s="39" t="s">
        <v>60</v>
      </c>
      <c r="C11" s="40"/>
      <c r="D11" s="40"/>
      <c r="E11" s="40"/>
      <c r="F11" s="40"/>
      <c r="G11" s="40"/>
      <c r="H11" s="40"/>
      <c r="I11" s="40"/>
      <c r="J11" s="41"/>
    </row>
    <row r="12" spans="1:11" ht="42.75" customHeight="1" x14ac:dyDescent="0.2">
      <c r="A12" s="16" t="s">
        <v>9</v>
      </c>
      <c r="B12" s="42" t="s">
        <v>61</v>
      </c>
      <c r="C12" s="43"/>
      <c r="D12" s="43"/>
      <c r="E12" s="43"/>
      <c r="F12" s="43"/>
      <c r="G12" s="43"/>
      <c r="H12" s="43"/>
      <c r="I12" s="43"/>
      <c r="J12" s="44"/>
    </row>
    <row r="13" spans="1:11" x14ac:dyDescent="0.2">
      <c r="A13" s="45" t="s">
        <v>10</v>
      </c>
      <c r="B13" s="46"/>
      <c r="C13" s="46"/>
      <c r="D13" s="46"/>
      <c r="E13" s="46"/>
      <c r="F13" s="46"/>
      <c r="G13" s="46"/>
      <c r="H13" s="46"/>
      <c r="I13" s="46"/>
      <c r="J13" s="47"/>
    </row>
    <row r="14" spans="1:11" ht="27.75" customHeight="1" x14ac:dyDescent="0.2">
      <c r="A14" s="19" t="s">
        <v>11</v>
      </c>
      <c r="B14" s="5">
        <v>1</v>
      </c>
      <c r="C14" s="48" t="str">
        <f>IFERROR(VLOOKUP(B14,'[1]Validacion datos'!A2:B5,2,FALSE),"")</f>
        <v>DESARROLLO INSTITUCIONAL</v>
      </c>
      <c r="D14" s="48"/>
      <c r="E14" s="48"/>
      <c r="F14" s="48"/>
      <c r="G14" s="48"/>
      <c r="H14" s="48"/>
      <c r="I14" s="48"/>
      <c r="J14" s="48"/>
    </row>
    <row r="15" spans="1:11" ht="26.25" customHeight="1" x14ac:dyDescent="0.2">
      <c r="A15" s="19" t="s">
        <v>12</v>
      </c>
      <c r="B15" s="6">
        <v>1.1000000000000001</v>
      </c>
      <c r="C15" s="48" t="str">
        <f>IFERROR(VLOOKUP(B15,'[1]Validacion datos'!A8:B26,2,FALSE),"")</f>
        <v>Administración pública transparente, eficiente y orientada</v>
      </c>
      <c r="D15" s="48"/>
      <c r="E15" s="48"/>
      <c r="F15" s="48"/>
      <c r="G15" s="48"/>
      <c r="H15" s="48"/>
      <c r="I15" s="48"/>
      <c r="J15" s="48"/>
    </row>
    <row r="16" spans="1:11" ht="31.5" customHeight="1" x14ac:dyDescent="0.2">
      <c r="A16" s="19" t="s">
        <v>13</v>
      </c>
      <c r="B16" s="7" t="s">
        <v>51</v>
      </c>
      <c r="C16" s="4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8"/>
      <c r="E16" s="48"/>
      <c r="F16" s="48"/>
      <c r="G16" s="48"/>
      <c r="H16" s="48"/>
      <c r="I16" s="48"/>
      <c r="J16" s="48"/>
    </row>
    <row r="17" spans="1:11" ht="12.75" x14ac:dyDescent="0.2">
      <c r="A17" s="84" t="s">
        <v>14</v>
      </c>
      <c r="B17" s="85"/>
      <c r="C17" s="85"/>
      <c r="D17" s="85"/>
      <c r="E17" s="85"/>
      <c r="F17" s="85"/>
      <c r="G17" s="85"/>
      <c r="H17" s="85"/>
      <c r="I17" s="85"/>
      <c r="J17" s="86"/>
    </row>
    <row r="18" spans="1:11" ht="29.25" customHeight="1" x14ac:dyDescent="0.2">
      <c r="A18" s="19" t="s">
        <v>15</v>
      </c>
      <c r="B18" s="69" t="s">
        <v>62</v>
      </c>
      <c r="C18" s="69"/>
      <c r="D18" s="69"/>
      <c r="E18" s="69"/>
      <c r="F18" s="69"/>
      <c r="G18" s="69"/>
      <c r="H18" s="69"/>
      <c r="I18" s="69"/>
      <c r="J18" s="70"/>
    </row>
    <row r="19" spans="1:11" ht="33" customHeight="1" x14ac:dyDescent="0.2">
      <c r="A19" s="20" t="s">
        <v>16</v>
      </c>
      <c r="B19" s="69" t="s">
        <v>63</v>
      </c>
      <c r="C19" s="69"/>
      <c r="D19" s="69"/>
      <c r="E19" s="69"/>
      <c r="F19" s="69"/>
      <c r="G19" s="69"/>
      <c r="H19" s="69"/>
      <c r="I19" s="69"/>
      <c r="J19" s="70"/>
    </row>
    <row r="20" spans="1:11" ht="34.5" customHeight="1" x14ac:dyDescent="0.2">
      <c r="A20" s="20" t="s">
        <v>71</v>
      </c>
      <c r="B20" s="69" t="s">
        <v>64</v>
      </c>
      <c r="C20" s="69"/>
      <c r="D20" s="69"/>
      <c r="E20" s="69"/>
      <c r="F20" s="69"/>
      <c r="G20" s="69"/>
      <c r="H20" s="69"/>
      <c r="I20" s="69"/>
      <c r="J20" s="70"/>
    </row>
    <row r="21" spans="1:11" ht="35.25" customHeight="1" x14ac:dyDescent="0.2">
      <c r="A21" s="20" t="s">
        <v>37</v>
      </c>
      <c r="B21" s="69" t="s">
        <v>65</v>
      </c>
      <c r="C21" s="69"/>
      <c r="D21" s="69"/>
      <c r="E21" s="69"/>
      <c r="F21" s="69"/>
      <c r="G21" s="69"/>
      <c r="H21" s="69"/>
      <c r="I21" s="69"/>
      <c r="J21" s="70"/>
      <c r="K21" s="9"/>
    </row>
    <row r="22" spans="1:11" ht="12.75" x14ac:dyDescent="0.2">
      <c r="A22" s="84" t="s">
        <v>17</v>
      </c>
      <c r="B22" s="85"/>
      <c r="C22" s="85"/>
      <c r="D22" s="85"/>
      <c r="E22" s="85"/>
      <c r="F22" s="85"/>
      <c r="G22" s="85"/>
      <c r="H22" s="85"/>
      <c r="I22" s="85"/>
      <c r="J22" s="86"/>
    </row>
    <row r="23" spans="1:11" ht="12.75" x14ac:dyDescent="0.2">
      <c r="A23" s="75" t="s">
        <v>18</v>
      </c>
      <c r="B23" s="76"/>
      <c r="C23" s="76"/>
      <c r="D23" s="76"/>
      <c r="E23" s="76"/>
      <c r="F23" s="76"/>
      <c r="G23" s="76"/>
      <c r="H23" s="76"/>
      <c r="I23" s="76"/>
      <c r="J23" s="77"/>
      <c r="K23" s="9"/>
    </row>
    <row r="24" spans="1:11" ht="15" customHeight="1" x14ac:dyDescent="0.2">
      <c r="A24" s="87" t="s">
        <v>19</v>
      </c>
      <c r="B24" s="88"/>
      <c r="C24" s="89" t="s">
        <v>20</v>
      </c>
      <c r="D24" s="91"/>
      <c r="E24" s="91"/>
      <c r="F24" s="91" t="s">
        <v>21</v>
      </c>
      <c r="G24" s="91"/>
      <c r="H24" s="88"/>
      <c r="I24" s="89" t="s">
        <v>22</v>
      </c>
      <c r="J24" s="90"/>
    </row>
    <row r="25" spans="1:11" ht="12.75" customHeight="1" x14ac:dyDescent="0.2">
      <c r="A25" s="71">
        <v>230938588</v>
      </c>
      <c r="B25" s="72"/>
      <c r="C25" s="81">
        <v>230938588</v>
      </c>
      <c r="D25" s="82"/>
      <c r="E25" s="83"/>
      <c r="F25" s="81">
        <v>0</v>
      </c>
      <c r="G25" s="82"/>
      <c r="H25" s="83"/>
      <c r="I25" s="73">
        <f>+IF(F25&gt;0,F25/C25,0)</f>
        <v>0</v>
      </c>
      <c r="J25" s="74"/>
    </row>
    <row r="26" spans="1:11" ht="12.75" x14ac:dyDescent="0.2">
      <c r="A26" s="75" t="s">
        <v>23</v>
      </c>
      <c r="B26" s="76"/>
      <c r="C26" s="76"/>
      <c r="D26" s="76"/>
      <c r="E26" s="76"/>
      <c r="F26" s="76"/>
      <c r="G26" s="76"/>
      <c r="H26" s="76"/>
      <c r="I26" s="76"/>
      <c r="J26" s="77"/>
      <c r="K26" s="9"/>
    </row>
    <row r="27" spans="1:11" ht="12.75" x14ac:dyDescent="0.2">
      <c r="A27" s="21"/>
      <c r="B27" s="22"/>
      <c r="C27" s="78" t="s">
        <v>24</v>
      </c>
      <c r="D27" s="79"/>
      <c r="E27" s="78" t="s">
        <v>42</v>
      </c>
      <c r="F27" s="79"/>
      <c r="G27" s="78" t="s">
        <v>38</v>
      </c>
      <c r="H27" s="78"/>
      <c r="I27" s="78" t="s">
        <v>25</v>
      </c>
      <c r="J27" s="80"/>
    </row>
    <row r="28" spans="1:11" ht="38.25" x14ac:dyDescent="0.2">
      <c r="A28" s="1" t="s">
        <v>26</v>
      </c>
      <c r="B28" s="2" t="s">
        <v>27</v>
      </c>
      <c r="C28" s="2" t="s">
        <v>39</v>
      </c>
      <c r="D28" s="2" t="s">
        <v>40</v>
      </c>
      <c r="E28" s="2" t="s">
        <v>43</v>
      </c>
      <c r="F28" s="2" t="s">
        <v>44</v>
      </c>
      <c r="G28" s="2" t="s">
        <v>45</v>
      </c>
      <c r="H28" s="2" t="s">
        <v>46</v>
      </c>
      <c r="I28" s="2" t="s">
        <v>47</v>
      </c>
      <c r="J28" s="3" t="s">
        <v>48</v>
      </c>
    </row>
    <row r="29" spans="1:11" ht="12.75" x14ac:dyDescent="0.2">
      <c r="A29" s="23"/>
      <c r="B29" s="24"/>
      <c r="C29" s="25">
        <v>475</v>
      </c>
      <c r="D29" s="26">
        <v>223968362</v>
      </c>
      <c r="E29" s="27">
        <v>475</v>
      </c>
      <c r="F29" s="28">
        <v>232348586</v>
      </c>
      <c r="G29" s="29">
        <v>598</v>
      </c>
      <c r="H29" s="28">
        <v>232348586</v>
      </c>
      <c r="I29" s="30">
        <v>0.26</v>
      </c>
      <c r="J29" s="31" t="s">
        <v>66</v>
      </c>
    </row>
    <row r="30" spans="1:11" ht="12.75" x14ac:dyDescent="0.2">
      <c r="A30" s="84" t="s">
        <v>28</v>
      </c>
      <c r="B30" s="85"/>
      <c r="C30" s="85"/>
      <c r="D30" s="85"/>
      <c r="E30" s="85"/>
      <c r="F30" s="85"/>
      <c r="G30" s="85"/>
      <c r="H30" s="85"/>
      <c r="I30" s="85"/>
      <c r="J30" s="86"/>
    </row>
    <row r="31" spans="1:11" ht="12.75" x14ac:dyDescent="0.2">
      <c r="A31" s="75" t="s">
        <v>29</v>
      </c>
      <c r="B31" s="76"/>
      <c r="C31" s="76"/>
      <c r="D31" s="76"/>
      <c r="E31" s="76"/>
      <c r="F31" s="76"/>
      <c r="G31" s="76"/>
      <c r="H31" s="76"/>
      <c r="I31" s="76"/>
      <c r="J31" s="77"/>
      <c r="K31" s="9"/>
    </row>
    <row r="32" spans="1:11" ht="15" customHeight="1" x14ac:dyDescent="0.2">
      <c r="A32" s="32" t="s">
        <v>30</v>
      </c>
      <c r="B32" s="69" t="s">
        <v>67</v>
      </c>
      <c r="C32" s="69"/>
      <c r="D32" s="69"/>
      <c r="E32" s="69"/>
      <c r="F32" s="69"/>
      <c r="G32" s="69"/>
      <c r="H32" s="69"/>
      <c r="I32" s="69"/>
      <c r="J32" s="70"/>
    </row>
    <row r="33" spans="1:11" ht="51" customHeight="1" x14ac:dyDescent="0.2">
      <c r="A33" s="32" t="s">
        <v>31</v>
      </c>
      <c r="B33" s="69" t="s">
        <v>68</v>
      </c>
      <c r="C33" s="69"/>
      <c r="D33" s="69"/>
      <c r="E33" s="69"/>
      <c r="F33" s="69"/>
      <c r="G33" s="69"/>
      <c r="H33" s="69"/>
      <c r="I33" s="69"/>
      <c r="J33" s="70"/>
    </row>
    <row r="34" spans="1:11" ht="85.5" customHeight="1" x14ac:dyDescent="0.2">
      <c r="A34" s="32" t="s">
        <v>32</v>
      </c>
      <c r="B34" s="69" t="s">
        <v>69</v>
      </c>
      <c r="C34" s="69"/>
      <c r="D34" s="69"/>
      <c r="E34" s="69"/>
      <c r="F34" s="69"/>
      <c r="G34" s="69"/>
      <c r="H34" s="69"/>
      <c r="I34" s="69"/>
      <c r="J34" s="70"/>
    </row>
    <row r="35" spans="1:11" ht="25.5" x14ac:dyDescent="0.2">
      <c r="A35" s="32" t="s">
        <v>33</v>
      </c>
      <c r="B35" s="69" t="s">
        <v>52</v>
      </c>
      <c r="C35" s="69"/>
      <c r="D35" s="69"/>
      <c r="E35" s="69"/>
      <c r="F35" s="69"/>
      <c r="G35" s="69"/>
      <c r="H35" s="69"/>
      <c r="I35" s="69"/>
      <c r="J35" s="70"/>
    </row>
    <row r="36" spans="1:11" ht="12.75" x14ac:dyDescent="0.2">
      <c r="A36" s="84" t="s">
        <v>72</v>
      </c>
      <c r="B36" s="85"/>
      <c r="C36" s="85"/>
      <c r="D36" s="85"/>
      <c r="E36" s="85"/>
      <c r="F36" s="85"/>
      <c r="G36" s="85"/>
      <c r="H36" s="85"/>
      <c r="I36" s="85"/>
      <c r="J36" s="86"/>
    </row>
    <row r="37" spans="1:11" ht="12.75" x14ac:dyDescent="0.2">
      <c r="A37" s="94" t="s">
        <v>34</v>
      </c>
      <c r="B37" s="95"/>
      <c r="C37" s="95"/>
      <c r="D37" s="95"/>
      <c r="E37" s="95"/>
      <c r="F37" s="95"/>
      <c r="G37" s="95"/>
      <c r="H37" s="95"/>
      <c r="I37" s="95"/>
      <c r="J37" s="96"/>
      <c r="K37" s="9"/>
    </row>
    <row r="38" spans="1:11" ht="27.75" customHeight="1" x14ac:dyDescent="0.2">
      <c r="A38" s="97" t="s">
        <v>70</v>
      </c>
      <c r="B38" s="98"/>
      <c r="C38" s="98"/>
      <c r="D38" s="98"/>
      <c r="E38" s="98"/>
      <c r="F38" s="98"/>
      <c r="G38" s="98"/>
      <c r="H38" s="98"/>
      <c r="I38" s="98"/>
      <c r="J38" s="99"/>
    </row>
    <row r="39" spans="1:11" ht="27.75" customHeight="1" x14ac:dyDescent="0.2">
      <c r="A39" s="33"/>
      <c r="B39" s="33"/>
      <c r="C39" s="33"/>
      <c r="D39" s="33"/>
      <c r="E39" s="33"/>
      <c r="F39" s="33"/>
      <c r="G39" s="33"/>
      <c r="H39" s="33"/>
      <c r="I39" s="33"/>
      <c r="J39" s="33"/>
    </row>
    <row r="40" spans="1:11" ht="30.75" customHeight="1" x14ac:dyDescent="0.2">
      <c r="A40" s="100" t="s">
        <v>41</v>
      </c>
      <c r="B40" s="100"/>
      <c r="C40" s="100"/>
      <c r="D40" s="100"/>
      <c r="E40" s="100"/>
      <c r="F40" s="100"/>
      <c r="G40" s="100"/>
      <c r="H40" s="100"/>
      <c r="I40" s="100"/>
      <c r="J40" s="100"/>
    </row>
    <row r="41" spans="1:11" ht="13.5" thickBot="1" x14ac:dyDescent="0.25">
      <c r="A41" s="34"/>
      <c r="B41" s="34"/>
      <c r="C41" s="34"/>
      <c r="D41" s="34"/>
      <c r="E41" s="34"/>
      <c r="F41" s="34"/>
      <c r="G41" s="92"/>
      <c r="H41" s="92"/>
      <c r="I41" s="92"/>
      <c r="J41" s="92"/>
    </row>
    <row r="42" spans="1:11" ht="12.75" x14ac:dyDescent="0.2">
      <c r="A42" s="35" t="s">
        <v>53</v>
      </c>
      <c r="B42" s="4">
        <v>230938588</v>
      </c>
      <c r="C42" s="34"/>
      <c r="D42" s="34"/>
      <c r="E42" s="34"/>
      <c r="F42" s="34"/>
      <c r="G42" s="93" t="s">
        <v>59</v>
      </c>
      <c r="H42" s="93"/>
      <c r="I42" s="93"/>
      <c r="J42" s="93"/>
    </row>
    <row r="43" spans="1:11" ht="12.75" x14ac:dyDescent="0.2">
      <c r="A43" s="35" t="s">
        <v>54</v>
      </c>
      <c r="B43" s="4">
        <v>230938588</v>
      </c>
      <c r="C43" s="34"/>
      <c r="D43" s="34"/>
      <c r="E43" s="34"/>
      <c r="F43" s="34"/>
      <c r="G43" s="93" t="s">
        <v>56</v>
      </c>
      <c r="H43" s="93"/>
      <c r="I43" s="93"/>
      <c r="J43" s="93"/>
    </row>
    <row r="44" spans="1:11" ht="12.75" x14ac:dyDescent="0.2">
      <c r="A44" s="35" t="s">
        <v>55</v>
      </c>
      <c r="B44" s="4">
        <v>0</v>
      </c>
      <c r="C44" s="34"/>
      <c r="D44" s="34"/>
      <c r="E44" s="34"/>
      <c r="F44" s="34"/>
      <c r="G44" s="34"/>
      <c r="H44" s="34"/>
      <c r="I44" s="34"/>
      <c r="J44" s="34"/>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7" type="noConversion"/>
  <dataValidations xWindow="459" yWindow="448" count="16">
    <dataValidation allowBlank="1" showInputMessage="1" showErrorMessage="1" prompt="Monto ejecutado en el trimestre" sqref="H28"/>
    <dataValidation allowBlank="1" showInputMessage="1" showErrorMessage="1" prompt="Meta alcanzada en el trimestre" sqref="G28:G29"/>
    <dataValidation allowBlank="1" showInputMessage="1" showErrorMessage="1" prompt="Monto presupuestado para el producto" sqref="F28 B42:B43 D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29:F29 H29"/>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Santa Martinez</cp:lastModifiedBy>
  <cp:lastPrinted>2022-08-17T14:46:37Z</cp:lastPrinted>
  <dcterms:created xsi:type="dcterms:W3CDTF">2021-03-22T15:50:10Z</dcterms:created>
  <dcterms:modified xsi:type="dcterms:W3CDTF">2024-01-23T17:18:21Z</dcterms:modified>
</cp:coreProperties>
</file>