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rtinez\Desktop\transparencia\PRESUPUESTO\FISICO FINANCIERO\"/>
    </mc:Choice>
  </mc:AlternateContent>
  <xr:revisionPtr revIDLastSave="0" documentId="13_ncr:1_{CFF160BB-1266-45C5-BACF-F6A90EF9FF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<sst xmlns="http://schemas.openxmlformats.org/spreadsheetml/2006/main" count="80" uniqueCount="76">
  <si>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</si>
  <si>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</si>
  <si>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</si>
  <si>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</si>
  <si>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</si>
  <si>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</si>
  <si>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</si>
  <si>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</si>
  <si>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</si>
  <si>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</si>
  <si>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</si>
  <si>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</si>
  <si>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</si>
  <si>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</si>
  <si>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</si>
  <si>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</si>
  <si>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</si>
  <si>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</si>
  <si>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</si>
  <si>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</si>
  <si>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</si>
  <si>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</si>
  <si>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</si>
  <si>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</si>
  <si>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</si>
  <si>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</si>
  <si>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</si>
  <si>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</si>
  <si>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</si>
  <si>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</si>
  <si>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</si>
  <si>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</si>
  <si>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</si>
  <si>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</si>
  <si>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</si>
  <si>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</si>
  <si>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</si>
  <si>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</si>
  <si>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</si>
  <si>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</si>
  <si>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</si>
  <si>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</si>
  <si>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</si>
  <si>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</si>
  <si>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</si>
  <si>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</si>
  <si>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</si>
  <si>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</si>
  <si>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</si>
  <si>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</si>
  <si>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</si>
  <si>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</si>
  <si>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</si>
  <si>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</si>
  <si>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</si>
  <si>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</si>
  <si>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</si>
  <si>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</si>
  <si>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</si>
  <si>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</si>
  <si>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</si>
  <si>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</si>
  <si>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</si>
  <si>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</si>
  <si>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</si>
  <si>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</si>
  <si>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</si>
  <si>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>628 COMUNIDADS INTERVENIDAS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</si>
  <si>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</si>
  <si>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102 COMUNIDADS INTERVENIDAS</t>
  </si>
  <si>
    <t>55 COMUNIDADS INTERVENIDAS</t>
  </si>
  <si>
    <t>104 COMUNIDADS INTERVENIDAS</t>
  </si>
  <si>
    <t>56 COMUNIDADS INTERVENIDAS</t>
  </si>
  <si>
    <t>RD$ 
230,938,588</t>
  </si>
  <si>
    <t>RD$ 
57,734, 647.00</t>
  </si>
  <si>
    <t>Informe de Evaluación Abril-Junio de las Metas Físicas-Financieras Segundo Trimestre-2023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</si>
</sst>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4" fontId="0" fillId="0" borderId="0" xfId="0" applyNumberFormat="1"/>
    <xf numFmtId="165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/>
    <tableColumn id="8" xr3:uid="{00000000-0010-0000-0000-000008000000}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B1" sqref="B1:J1"/>
    </sheetView>
  </sheetViews>
  <sheetFormatPr baseColWidth="10" defaultRowHeight="15" x14ac:dyDescent="0.25"/>
  <cols>
    <col min="1" max="1" width="23" style="4" customWidth="1"/>
    <col min="2" max="6" width="12.7109375" style="4" customWidth="1"/>
    <col min="7" max="7" width="18.85546875" style="4" customWidth="1"/>
    <col min="8" max="8" width="15" style="4" customWidth="1"/>
    <col min="9" max="9" width="10.85546875" style="4" bestFit="1" customWidth="1"/>
    <col min="10" max="10" width="11.28515625" style="4" customWidth="1"/>
    <col min="11" max="11" width="11.42578125" style="4"/>
    <col min="13" max="13" width="13.7109375" customWidth="1"/>
  </cols>
  <sheetData>
    <row r="1" spans="1:11" ht="21.75" thickBot="1" x14ac:dyDescent="0.3">
      <c r="A1" s="5"/>
      <c r="B1" s="70" t="s">
        <v>75</v>
      </c>
      <c r="C1" s="71"/>
      <c r="D1" s="71"/>
      <c r="E1" s="71"/>
      <c r="F1" s="71"/>
      <c r="G1" s="71"/>
      <c r="H1" s="71"/>
      <c r="I1" s="71"/>
      <c r="J1" s="72"/>
      <c r="K1" s="1"/>
    </row>
    <row r="2" spans="1:11" ht="21.75" thickBot="1" x14ac:dyDescent="0.3">
      <c r="A2" s="6"/>
      <c r="B2" s="73" t="s">
        <v>0</v>
      </c>
      <c r="C2" s="74"/>
      <c r="D2" s="73" t="s">
        <v>1</v>
      </c>
      <c r="E2" s="74"/>
      <c r="F2" s="74"/>
      <c r="G2" s="74"/>
      <c r="H2" s="75"/>
      <c r="I2" s="2" t="s">
        <v>2</v>
      </c>
      <c r="J2" s="3" t="s">
        <v>3</v>
      </c>
      <c r="K2" s="1"/>
    </row>
    <row r="3" spans="1:11" ht="21.75" thickBot="1" x14ac:dyDescent="0.3">
      <c r="A3" s="7"/>
      <c r="B3" s="76" t="s">
        <v>4</v>
      </c>
      <c r="C3" s="77"/>
      <c r="D3" s="76"/>
      <c r="E3" s="77"/>
      <c r="F3" s="77"/>
      <c r="G3" s="77"/>
      <c r="H3" s="78"/>
      <c r="I3" s="8"/>
      <c r="J3" s="9"/>
      <c r="K3" s="1"/>
    </row>
    <row r="4" spans="1:11" x14ac:dyDescent="0.25">
      <c r="A4" s="79"/>
      <c r="B4" s="80"/>
      <c r="C4" s="80"/>
      <c r="D4" s="81"/>
      <c r="E4" s="81"/>
      <c r="F4" s="81"/>
      <c r="G4" s="81"/>
      <c r="H4" s="81"/>
      <c r="I4" s="80"/>
      <c r="J4" s="82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x14ac:dyDescent="0.25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x14ac:dyDescent="0.25">
      <c r="A7" s="48" t="s">
        <v>6</v>
      </c>
      <c r="B7" s="49"/>
      <c r="C7" s="49"/>
      <c r="D7" s="49"/>
      <c r="E7" s="49"/>
      <c r="F7" s="49"/>
      <c r="G7" s="49"/>
      <c r="H7" s="49"/>
      <c r="I7" s="49"/>
      <c r="J7" s="50"/>
      <c r="K7" s="1"/>
    </row>
    <row r="8" spans="1:11" x14ac:dyDescent="0.25">
      <c r="A8" s="10" t="s">
        <v>7</v>
      </c>
      <c r="B8" s="43" t="s">
        <v>48</v>
      </c>
      <c r="C8" s="44"/>
      <c r="D8" s="44"/>
      <c r="E8" s="44"/>
      <c r="F8" s="44"/>
      <c r="G8" s="44"/>
      <c r="H8" s="44"/>
      <c r="I8" s="44"/>
      <c r="J8" s="45"/>
      <c r="K8" s="1"/>
    </row>
    <row r="9" spans="1:11" ht="15" customHeight="1" x14ac:dyDescent="0.25">
      <c r="A9" s="11" t="s">
        <v>34</v>
      </c>
      <c r="B9" s="43" t="s">
        <v>49</v>
      </c>
      <c r="C9" s="44"/>
      <c r="D9" s="44"/>
      <c r="E9" s="44"/>
      <c r="F9" s="44"/>
      <c r="G9" s="44"/>
      <c r="H9" s="44"/>
      <c r="I9" s="44"/>
      <c r="J9" s="45"/>
      <c r="K9" s="1"/>
    </row>
    <row r="10" spans="1:11" x14ac:dyDescent="0.25">
      <c r="A10" s="11" t="s">
        <v>35</v>
      </c>
      <c r="B10" s="43" t="s">
        <v>50</v>
      </c>
      <c r="C10" s="44"/>
      <c r="D10" s="44"/>
      <c r="E10" s="44"/>
      <c r="F10" s="44"/>
      <c r="G10" s="44"/>
      <c r="H10" s="44"/>
      <c r="I10" s="44"/>
      <c r="J10" s="45"/>
      <c r="K10" s="1"/>
    </row>
    <row r="11" spans="1:11" ht="31.5" customHeight="1" x14ac:dyDescent="0.25">
      <c r="A11" s="10" t="s">
        <v>8</v>
      </c>
      <c r="B11" s="83" t="s">
        <v>53</v>
      </c>
      <c r="C11" s="83"/>
      <c r="D11" s="83"/>
      <c r="E11" s="83"/>
      <c r="F11" s="83"/>
      <c r="G11" s="83"/>
      <c r="H11" s="83"/>
      <c r="I11" s="83"/>
      <c r="J11" s="84"/>
    </row>
    <row r="12" spans="1:11" ht="23.25" customHeight="1" x14ac:dyDescent="0.25">
      <c r="A12" s="10" t="s">
        <v>9</v>
      </c>
      <c r="B12" s="83" t="s">
        <v>54</v>
      </c>
      <c r="C12" s="83"/>
      <c r="D12" s="83"/>
      <c r="E12" s="83"/>
      <c r="F12" s="83"/>
      <c r="G12" s="83"/>
      <c r="H12" s="83"/>
      <c r="I12" s="83"/>
      <c r="J12" s="84"/>
    </row>
    <row r="13" spans="1:11" x14ac:dyDescent="0.25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5">
      <c r="A14" s="10" t="s">
        <v>11</v>
      </c>
      <c r="B14" s="12">
        <v>2</v>
      </c>
      <c r="C14" s="66" t="str">
        <f>IFERROR(VLOOKUP(B14,'[1]Validacion datos'!A2:B5,2,FALSE),"")</f>
        <v/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10" t="s">
        <v>12</v>
      </c>
      <c r="B15" s="13">
        <v>2.2999999999999998</v>
      </c>
      <c r="C15" s="66" t="str">
        <f>IFERROR(VLOOKUP(B15,'[2]Validacion datos'!A8:B26,2,FALSE),"")</f>
        <v>Igualdad de derechos y oportunidades</v>
      </c>
      <c r="D15" s="66"/>
      <c r="E15" s="66"/>
      <c r="F15" s="66"/>
      <c r="G15" s="66"/>
      <c r="H15" s="66"/>
      <c r="I15" s="66"/>
      <c r="J15" s="66"/>
    </row>
    <row r="16" spans="1:11" x14ac:dyDescent="0.25">
      <c r="A16" s="10" t="s">
        <v>13</v>
      </c>
      <c r="B16" s="14" t="s">
        <v>59</v>
      </c>
      <c r="C16" s="66" t="str">
        <f>IFERROR(VLOOKUP(B16,'[2]Validacion datos'!D8:E64,2,FALSE),"")</f>
        <v/>
      </c>
      <c r="D16" s="66"/>
      <c r="E16" s="66"/>
      <c r="F16" s="66"/>
      <c r="G16" s="66"/>
      <c r="H16" s="66"/>
      <c r="I16" s="66"/>
      <c r="J16" s="66"/>
    </row>
    <row r="17" spans="1:13" x14ac:dyDescent="0.25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3" ht="29.25" customHeight="1" x14ac:dyDescent="0.25">
      <c r="A18" s="10" t="s">
        <v>15</v>
      </c>
      <c r="B18" s="46" t="s">
        <v>51</v>
      </c>
      <c r="C18" s="46"/>
      <c r="D18" s="46"/>
      <c r="E18" s="46"/>
      <c r="F18" s="46"/>
      <c r="G18" s="46"/>
      <c r="H18" s="46"/>
      <c r="I18" s="46"/>
      <c r="J18" s="47"/>
    </row>
    <row r="19" spans="1:13" ht="33" customHeight="1" x14ac:dyDescent="0.25">
      <c r="A19" s="16" t="s">
        <v>16</v>
      </c>
      <c r="B19" s="46" t="s">
        <v>52</v>
      </c>
      <c r="C19" s="46"/>
      <c r="D19" s="46"/>
      <c r="E19" s="46"/>
      <c r="F19" s="46"/>
      <c r="G19" s="46"/>
      <c r="H19" s="46"/>
      <c r="I19" s="46"/>
      <c r="J19" s="47"/>
    </row>
    <row r="20" spans="1:13" ht="34.5" customHeight="1" x14ac:dyDescent="0.25">
      <c r="A20" s="16" t="s">
        <v>65</v>
      </c>
      <c r="B20" s="46" t="s">
        <v>55</v>
      </c>
      <c r="C20" s="46"/>
      <c r="D20" s="46"/>
      <c r="E20" s="46"/>
      <c r="F20" s="46"/>
      <c r="G20" s="46"/>
      <c r="H20" s="46"/>
      <c r="I20" s="46"/>
      <c r="J20" s="47"/>
    </row>
    <row r="21" spans="1:13" ht="35.25" customHeight="1" x14ac:dyDescent="0.25">
      <c r="A21" s="16" t="s">
        <v>36</v>
      </c>
      <c r="B21" s="46" t="s">
        <v>56</v>
      </c>
      <c r="C21" s="46"/>
      <c r="D21" s="46"/>
      <c r="E21" s="46"/>
      <c r="F21" s="46"/>
      <c r="G21" s="46"/>
      <c r="H21" s="46"/>
      <c r="I21" s="46"/>
      <c r="J21" s="47"/>
      <c r="K21" s="1"/>
    </row>
    <row r="22" spans="1:13" x14ac:dyDescent="0.25">
      <c r="A22" s="33" t="s">
        <v>17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3" x14ac:dyDescent="0.25">
      <c r="A23" s="48" t="s">
        <v>18</v>
      </c>
      <c r="B23" s="49"/>
      <c r="C23" s="49"/>
      <c r="D23" s="49"/>
      <c r="E23" s="49"/>
      <c r="F23" s="49"/>
      <c r="G23" s="49"/>
      <c r="H23" s="49"/>
      <c r="I23" s="49"/>
      <c r="J23" s="50"/>
      <c r="K23" s="1"/>
    </row>
    <row r="24" spans="1:13" ht="24" customHeight="1" x14ac:dyDescent="0.25">
      <c r="A24" s="61" t="s">
        <v>19</v>
      </c>
      <c r="B24" s="62"/>
      <c r="C24" s="63" t="s">
        <v>20</v>
      </c>
      <c r="D24" s="65"/>
      <c r="E24" s="65"/>
      <c r="F24" s="65" t="s">
        <v>21</v>
      </c>
      <c r="G24" s="65"/>
      <c r="H24" s="62"/>
      <c r="I24" s="63" t="s">
        <v>22</v>
      </c>
      <c r="J24" s="64"/>
    </row>
    <row r="25" spans="1:13" x14ac:dyDescent="0.25">
      <c r="A25" s="51">
        <v>230938588</v>
      </c>
      <c r="B25" s="52"/>
      <c r="C25" s="58">
        <v>230938588</v>
      </c>
      <c r="D25" s="59"/>
      <c r="E25" s="60"/>
      <c r="F25" s="58">
        <v>100478924.45</v>
      </c>
      <c r="G25" s="59"/>
      <c r="H25" s="60"/>
      <c r="I25" s="53">
        <v>0.44</v>
      </c>
      <c r="J25" s="54"/>
    </row>
    <row r="26" spans="1:13" x14ac:dyDescent="0.25">
      <c r="A26" s="48" t="s">
        <v>23</v>
      </c>
      <c r="B26" s="49"/>
      <c r="C26" s="49"/>
      <c r="D26" s="49"/>
      <c r="E26" s="49"/>
      <c r="F26" s="49"/>
      <c r="G26" s="49"/>
      <c r="H26" s="49"/>
      <c r="I26" s="49"/>
      <c r="J26" s="50"/>
      <c r="K26" s="1"/>
    </row>
    <row r="27" spans="1:13" x14ac:dyDescent="0.25">
      <c r="A27" s="17"/>
      <c r="B27" s="18"/>
      <c r="C27" s="55" t="s">
        <v>47</v>
      </c>
      <c r="D27" s="56"/>
      <c r="E27" s="55" t="s">
        <v>45</v>
      </c>
      <c r="F27" s="56"/>
      <c r="G27" s="55" t="s">
        <v>46</v>
      </c>
      <c r="H27" s="55"/>
      <c r="I27" s="55" t="s">
        <v>24</v>
      </c>
      <c r="J27" s="57"/>
    </row>
    <row r="28" spans="1:13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41</v>
      </c>
      <c r="H28" s="20" t="s">
        <v>42</v>
      </c>
      <c r="I28" s="20" t="s">
        <v>43</v>
      </c>
      <c r="J28" s="21" t="s">
        <v>44</v>
      </c>
    </row>
    <row r="29" spans="1:13" ht="33.75" x14ac:dyDescent="0.25">
      <c r="A29" s="22" t="s">
        <v>63</v>
      </c>
      <c r="B29" s="23" t="s">
        <v>58</v>
      </c>
      <c r="C29" s="24" t="s">
        <v>67</v>
      </c>
      <c r="D29" s="32" t="s">
        <v>73</v>
      </c>
      <c r="E29" s="25" t="s">
        <v>69</v>
      </c>
      <c r="F29" s="25" t="s">
        <v>74</v>
      </c>
      <c r="G29" s="25" t="s">
        <v>71</v>
      </c>
      <c r="H29" s="26">
        <v>33288208.739999998</v>
      </c>
      <c r="I29" s="27">
        <v>1.02</v>
      </c>
      <c r="J29" s="28">
        <v>0.57650000000000001</v>
      </c>
      <c r="M29" s="31"/>
    </row>
    <row r="30" spans="1:13" ht="33.75" x14ac:dyDescent="0.25">
      <c r="A30" s="29" t="s">
        <v>64</v>
      </c>
      <c r="B30" s="23" t="s">
        <v>58</v>
      </c>
      <c r="C30" s="24" t="s">
        <v>67</v>
      </c>
      <c r="D30" s="32" t="s">
        <v>73</v>
      </c>
      <c r="E30" s="25" t="s">
        <v>70</v>
      </c>
      <c r="F30" s="25" t="s">
        <v>74</v>
      </c>
      <c r="G30" s="25" t="s">
        <v>72</v>
      </c>
      <c r="H30" s="26">
        <v>17924420.09</v>
      </c>
      <c r="I30" s="27">
        <v>1.01</v>
      </c>
      <c r="J30" s="28">
        <v>0.31040000000000001</v>
      </c>
    </row>
    <row r="31" spans="1:13" x14ac:dyDescent="0.25">
      <c r="A31" s="33" t="s">
        <v>27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3" x14ac:dyDescent="0.25">
      <c r="A32" s="48" t="s">
        <v>28</v>
      </c>
      <c r="B32" s="49"/>
      <c r="C32" s="49"/>
      <c r="D32" s="49"/>
      <c r="E32" s="49"/>
      <c r="F32" s="49"/>
      <c r="G32" s="49"/>
      <c r="H32" s="49"/>
      <c r="I32" s="49"/>
      <c r="J32" s="50"/>
      <c r="K32" s="1"/>
    </row>
    <row r="33" spans="1:11" x14ac:dyDescent="0.25">
      <c r="A33" s="30" t="s">
        <v>29</v>
      </c>
      <c r="B33" s="46">
        <v>5</v>
      </c>
      <c r="C33" s="46"/>
      <c r="D33" s="46"/>
      <c r="E33" s="46"/>
      <c r="F33" s="46"/>
      <c r="G33" s="46"/>
      <c r="H33" s="46"/>
      <c r="I33" s="46"/>
      <c r="J33" s="47"/>
    </row>
    <row r="34" spans="1:11" x14ac:dyDescent="0.25">
      <c r="A34" s="30" t="s">
        <v>30</v>
      </c>
      <c r="B34" s="46" t="s">
        <v>57</v>
      </c>
      <c r="C34" s="46"/>
      <c r="D34" s="46"/>
      <c r="E34" s="46"/>
      <c r="F34" s="46"/>
      <c r="G34" s="46"/>
      <c r="H34" s="46"/>
      <c r="I34" s="46"/>
      <c r="J34" s="47"/>
    </row>
    <row r="35" spans="1:11" ht="85.5" customHeight="1" x14ac:dyDescent="0.25">
      <c r="A35" s="30" t="s">
        <v>31</v>
      </c>
      <c r="B35" s="46" t="s">
        <v>60</v>
      </c>
      <c r="C35" s="46"/>
      <c r="D35" s="46"/>
      <c r="E35" s="46"/>
      <c r="F35" s="46"/>
      <c r="G35" s="46"/>
      <c r="H35" s="46"/>
      <c r="I35" s="46"/>
      <c r="J35" s="47"/>
    </row>
    <row r="36" spans="1:11" x14ac:dyDescent="0.25">
      <c r="A36" s="30" t="s">
        <v>32</v>
      </c>
      <c r="B36" s="46" t="s">
        <v>61</v>
      </c>
      <c r="C36" s="46"/>
      <c r="D36" s="46"/>
      <c r="E36" s="46"/>
      <c r="F36" s="46"/>
      <c r="G36" s="46"/>
      <c r="H36" s="46"/>
      <c r="I36" s="46"/>
      <c r="J36" s="47"/>
    </row>
    <row r="37" spans="1:11" x14ac:dyDescent="0.25">
      <c r="A37" s="33" t="s">
        <v>66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1" x14ac:dyDescent="0.25">
      <c r="A38" s="36" t="s">
        <v>33</v>
      </c>
      <c r="B38" s="37"/>
      <c r="C38" s="37"/>
      <c r="D38" s="37"/>
      <c r="E38" s="37"/>
      <c r="F38" s="37"/>
      <c r="G38" s="37"/>
      <c r="H38" s="37"/>
      <c r="I38" s="37"/>
      <c r="J38" s="38"/>
      <c r="K38" s="1"/>
    </row>
    <row r="39" spans="1:11" ht="27.75" customHeight="1" x14ac:dyDescent="0.25">
      <c r="A39" s="39" t="s">
        <v>62</v>
      </c>
      <c r="B39" s="40"/>
      <c r="C39" s="40"/>
      <c r="D39" s="40"/>
      <c r="E39" s="40"/>
      <c r="F39" s="40"/>
      <c r="G39" s="40"/>
      <c r="H39" s="40"/>
      <c r="I39" s="40"/>
      <c r="J39" s="41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42" t="s">
        <v>68</v>
      </c>
      <c r="B41" s="42"/>
      <c r="C41" s="42"/>
      <c r="D41" s="42"/>
      <c r="E41" s="42"/>
      <c r="F41" s="42"/>
      <c r="G41" s="42"/>
      <c r="H41" s="42"/>
      <c r="I41" s="42"/>
      <c r="J41" s="42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count="16">
    <dataValidation allowBlank="1" showInputMessage="1" showErrorMessage="1" prompt="Monto ejecutado en el trimestre" sqref="H28" xr:uid="{00000000-0002-0000-0000-000000000000}"/>
    <dataValidation allowBlank="1" showInputMessage="1" showErrorMessage="1" prompt="Meta alcanzada en el trimestre" sqref="G28" xr:uid="{00000000-0002-0000-0000-000001000000}"/>
    <dataValidation allowBlank="1" showInputMessage="1" showErrorMessage="1" prompt="Monto presupuestado para el producto" sqref="G29:H30 D28 F28:F30 E29:E30" xr:uid="{00000000-0002-0000-0000-000002000000}"/>
    <dataValidation allowBlank="1" showInputMessage="1" showErrorMessage="1" prompt="Meta anual del indicador" sqref="E28 C28 D29:D30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De existir desvío, explicar razones." sqref="B36:J36" xr:uid="{00000000-0002-0000-0000-000009000000}"/>
    <dataValidation allowBlank="1" showInputMessage="1" showErrorMessage="1" prompt="1. Describir lo plasmado en el presupuesto_x000a_2. Describir lo alcanzado en términos financieros y de producción " sqref="B35:J35" xr:uid="{00000000-0002-0000-0000-00000A000000}"/>
    <dataValidation allowBlank="1" showInputMessage="1" showErrorMessage="1" prompt="¿En qué consiste el producto? su objetivo" sqref="B34:J34" xr:uid="{00000000-0002-0000-0000-00000B000000}"/>
    <dataValidation allowBlank="1" showInputMessage="1" showErrorMessage="1" prompt="Nombre del producto" sqref="B33:J33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Santa Martinez</cp:lastModifiedBy>
  <cp:lastPrinted>2022-04-29T19:27:25Z</cp:lastPrinted>
  <dcterms:created xsi:type="dcterms:W3CDTF">2021-03-22T15:50:10Z</dcterms:created>
  <dcterms:modified xsi:type="dcterms:W3CDTF">2023-07-17T13:22:22Z</dcterms:modified>
</cp:coreProperties>
</file>