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F11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<sst xmlns="http://schemas.openxmlformats.org/spreadsheetml/2006/main" count="202" uniqueCount="116">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</sst>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82593099.420000002</c:v>
                </c:pt>
                <c:pt idx="1">
                  <c:v>50942691.149999991</c:v>
                </c:pt>
                <c:pt idx="2">
                  <c:v>43294038.43</c:v>
                </c:pt>
                <c:pt idx="3">
                  <c:v>1723237.05</c:v>
                </c:pt>
                <c:pt idx="4">
                  <c:v>0</c:v>
                </c:pt>
                <c:pt idx="5">
                  <c:v>0</c:v>
                </c:pt>
                <c:pt idx="6">
                  <c:v>5925415.6699999999</c:v>
                </c:pt>
                <c:pt idx="7">
                  <c:v>9382360.9600000009</c:v>
                </c:pt>
                <c:pt idx="8">
                  <c:v>2805416.0300000003</c:v>
                </c:pt>
                <c:pt idx="9">
                  <c:v>408262.3</c:v>
                </c:pt>
                <c:pt idx="10">
                  <c:v>1084002.5</c:v>
                </c:pt>
                <c:pt idx="11">
                  <c:v>11600</c:v>
                </c:pt>
                <c:pt idx="12">
                  <c:v>2723443.15</c:v>
                </c:pt>
                <c:pt idx="13">
                  <c:v>269739.84999999998</c:v>
                </c:pt>
                <c:pt idx="14">
                  <c:v>1214199.52</c:v>
                </c:pt>
                <c:pt idx="15">
                  <c:v>359109.39</c:v>
                </c:pt>
                <c:pt idx="16">
                  <c:v>506588.22</c:v>
                </c:pt>
                <c:pt idx="17">
                  <c:v>11939409.68</c:v>
                </c:pt>
                <c:pt idx="18">
                  <c:v>823110.69</c:v>
                </c:pt>
                <c:pt idx="19">
                  <c:v>769313.69</c:v>
                </c:pt>
                <c:pt idx="20">
                  <c:v>340344.74</c:v>
                </c:pt>
                <c:pt idx="21">
                  <c:v>1158361.3999999999</c:v>
                </c:pt>
                <c:pt idx="22">
                  <c:v>273861.56</c:v>
                </c:pt>
                <c:pt idx="23">
                  <c:v>354094.3</c:v>
                </c:pt>
                <c:pt idx="24">
                  <c:v>6168174.8399999999</c:v>
                </c:pt>
                <c:pt idx="25">
                  <c:v>0</c:v>
                </c:pt>
                <c:pt idx="26">
                  <c:v>2052148.46</c:v>
                </c:pt>
                <c:pt idx="27">
                  <c:v>7494500</c:v>
                </c:pt>
                <c:pt idx="28">
                  <c:v>7494500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2834137.63</c:v>
                </c:pt>
                <c:pt idx="44">
                  <c:v>1706003.78</c:v>
                </c:pt>
                <c:pt idx="45">
                  <c:v>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82593099.420000002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853001.8899999999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4" t="s">
        <v>81</v>
      </c>
      <c r="B1" s="74"/>
      <c r="C1" s="47"/>
      <c r="D1" s="1"/>
    </row>
    <row r="2" spans="1:4" x14ac:dyDescent="0.25">
      <c r="A2" s="74" t="s">
        <v>82</v>
      </c>
      <c r="B2" s="74"/>
      <c r="C2" s="47"/>
      <c r="D2" s="3"/>
    </row>
    <row r="3" spans="1:4" x14ac:dyDescent="0.25">
      <c r="A3" s="74">
        <v>2024</v>
      </c>
      <c r="B3" s="74"/>
      <c r="C3" s="47"/>
      <c r="D3" s="3"/>
    </row>
    <row r="4" spans="1:4" ht="18.75" x14ac:dyDescent="0.3">
      <c r="A4" s="74" t="s">
        <v>98</v>
      </c>
      <c r="B4" s="74"/>
      <c r="C4" s="74"/>
      <c r="D4" s="1"/>
    </row>
    <row r="5" spans="1:4" x14ac:dyDescent="0.25">
      <c r="A5" s="75" t="s">
        <v>36</v>
      </c>
      <c r="B5" s="75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J71" sqref="J71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x14ac:dyDescent="0.2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8" x14ac:dyDescent="0.2">
      <c r="A5" s="76" t="s">
        <v>115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8" x14ac:dyDescent="0.2">
      <c r="A6" s="76" t="s">
        <v>114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8" x14ac:dyDescent="0.2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82593099.420000002</v>
      </c>
      <c r="C10" s="61">
        <f>C11+C17+C27+C37+C45+C53+C63+C68+C71</f>
        <v>13082753.040000001</v>
      </c>
      <c r="D10" s="61">
        <f>D11+D17+D27+D37+D45+D53+D63+D68+D71</f>
        <v>15920583.949999999</v>
      </c>
      <c r="E10" s="61">
        <f>E11+E17+E27+E37+E45+E53+E63+E68+E71</f>
        <v>18261665.949999999</v>
      </c>
      <c r="F10" s="61">
        <f>F11+F17+F27+F37+F45+F53+F63+F68+F71</f>
        <v>16792900.059999999</v>
      </c>
      <c r="G10" s="61">
        <f>G11+G17+G27+G37+G45+G53+G63+G68+G71</f>
        <v>18535196.419999998</v>
      </c>
      <c r="H10" s="61"/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50942691.149999991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/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43294038.43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1723237.05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0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5925415.6699999999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9382360.9600000009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1">C18+D18+E18+F18+G18+H18+I18+J18+K18+L18+M18+N18</f>
        <v>2805416.0300000003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1"/>
        <v>408262.3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1"/>
        <v>1084002.5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1"/>
        <v>11600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1"/>
        <v>2723443.15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1"/>
        <v>269739.84999999998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1"/>
        <v>1214199.52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1"/>
        <v>359109.39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1"/>
        <v>506588.22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11939409.68</v>
      </c>
      <c r="C27" s="65">
        <f>C28+C29+C30+C31+C32+C33+C34+C35+C36</f>
        <v>928482</v>
      </c>
      <c r="D27" s="53">
        <f>D28+D29+D30+D31+D32+D33+D34+D35+D36</f>
        <v>2444020.4</v>
      </c>
      <c r="E27" s="54">
        <f>E28+E29+E30+E31+E32+E33+E34+E35+E36</f>
        <v>4547600.1099999994</v>
      </c>
      <c r="F27" s="16">
        <f>F28+F29+F30+F31+F32+F33+F34+F35+F36</f>
        <v>2184450.7400000002</v>
      </c>
      <c r="G27" s="12">
        <f>G28+G29+G30+G31+G32+G33+G34+G35+G36</f>
        <v>1834856.4300000002</v>
      </c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2">C28+D28+E28+F28+G28+H28+I28+J28+K28+L28+M28+N28</f>
        <v>823110.69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2"/>
        <v>769313.69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2"/>
        <v>340344.74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2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2"/>
        <v>273861.56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2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2"/>
        <v>6168174.8399999999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2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2052148.46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7494500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/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2"/>
        <v>7494500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2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2"/>
        <v>0</v>
      </c>
      <c r="C40" s="71">
        <f t="shared" si="2"/>
        <v>0</v>
      </c>
      <c r="D40" s="72">
        <v>0</v>
      </c>
      <c r="E40" s="30">
        <v>0</v>
      </c>
      <c r="F40" s="30">
        <v>0</v>
      </c>
      <c r="G40" s="30">
        <v>0</v>
      </c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3">C41+D41+E41+F41+G41+H41+I41+J41+K41+L41+M41+N41</f>
        <v>0</v>
      </c>
      <c r="C41" s="71">
        <f t="shared" si="3"/>
        <v>0</v>
      </c>
      <c r="D41" s="72">
        <v>0</v>
      </c>
      <c r="E41" s="30">
        <v>0</v>
      </c>
      <c r="F41" s="30">
        <v>0</v>
      </c>
      <c r="G41" s="30">
        <v>0</v>
      </c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3"/>
        <v>0</v>
      </c>
      <c r="C42" s="71">
        <f t="shared" si="3"/>
        <v>0</v>
      </c>
      <c r="D42" s="72">
        <v>0</v>
      </c>
      <c r="E42" s="30">
        <v>0</v>
      </c>
      <c r="F42" s="30">
        <v>0</v>
      </c>
      <c r="G42" s="30">
        <v>0</v>
      </c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3"/>
        <v>0</v>
      </c>
      <c r="C43" s="71">
        <f t="shared" si="3"/>
        <v>0</v>
      </c>
      <c r="D43" s="72">
        <v>0</v>
      </c>
      <c r="E43" s="30">
        <v>0</v>
      </c>
      <c r="F43" s="30">
        <v>0</v>
      </c>
      <c r="G43" s="30">
        <v>0</v>
      </c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3"/>
        <v>0</v>
      </c>
      <c r="C44" s="71">
        <f t="shared" si="3"/>
        <v>0</v>
      </c>
      <c r="D44" s="72">
        <v>0</v>
      </c>
      <c r="E44" s="30">
        <v>0</v>
      </c>
      <c r="F44" s="30">
        <v>0</v>
      </c>
      <c r="G44" s="30">
        <v>0</v>
      </c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3"/>
        <v>0</v>
      </c>
      <c r="C45" s="61">
        <f t="shared" si="3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3"/>
        <v>0</v>
      </c>
      <c r="C46" s="71">
        <f t="shared" si="3"/>
        <v>0</v>
      </c>
      <c r="D46" s="72">
        <v>0</v>
      </c>
      <c r="E46" s="30">
        <v>0</v>
      </c>
      <c r="F46" s="72">
        <v>0</v>
      </c>
      <c r="G46" s="30">
        <v>0</v>
      </c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3"/>
        <v>0</v>
      </c>
      <c r="C47" s="71">
        <f t="shared" si="3"/>
        <v>0</v>
      </c>
      <c r="D47" s="72">
        <v>0</v>
      </c>
      <c r="E47" s="30">
        <v>0</v>
      </c>
      <c r="F47" s="30">
        <v>0</v>
      </c>
      <c r="G47" s="30">
        <v>0</v>
      </c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3"/>
        <v>0</v>
      </c>
      <c r="C48" s="71">
        <f t="shared" si="3"/>
        <v>0</v>
      </c>
      <c r="D48" s="72">
        <v>0</v>
      </c>
      <c r="E48" s="30">
        <v>0</v>
      </c>
      <c r="F48" s="30">
        <v>0</v>
      </c>
      <c r="G48" s="30">
        <v>0</v>
      </c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3"/>
        <v>0</v>
      </c>
      <c r="C49" s="71">
        <f t="shared" si="3"/>
        <v>0</v>
      </c>
      <c r="D49" s="72">
        <v>0</v>
      </c>
      <c r="E49" s="30">
        <v>0</v>
      </c>
      <c r="F49" s="30">
        <v>0</v>
      </c>
      <c r="G49" s="30">
        <v>0</v>
      </c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3"/>
        <v>0</v>
      </c>
      <c r="C50" s="71">
        <f t="shared" si="3"/>
        <v>0</v>
      </c>
      <c r="D50" s="72">
        <v>0</v>
      </c>
      <c r="E50" s="30">
        <v>0</v>
      </c>
      <c r="F50" s="30">
        <v>0</v>
      </c>
      <c r="G50" s="30">
        <v>0</v>
      </c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3"/>
        <v>0</v>
      </c>
      <c r="C51" s="71">
        <f t="shared" si="3"/>
        <v>0</v>
      </c>
      <c r="D51" s="72">
        <v>0</v>
      </c>
      <c r="E51" s="30">
        <v>0</v>
      </c>
      <c r="F51" s="30">
        <v>0</v>
      </c>
      <c r="G51" s="30">
        <v>0</v>
      </c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3"/>
        <v>0</v>
      </c>
      <c r="C52" s="71">
        <f t="shared" si="3"/>
        <v>0</v>
      </c>
      <c r="D52" s="72">
        <v>0</v>
      </c>
      <c r="E52" s="30">
        <v>0</v>
      </c>
      <c r="F52" s="30">
        <v>0</v>
      </c>
      <c r="G52" s="30">
        <v>0</v>
      </c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2834137.63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>
        <f>G54+G55+G56+G57+G58+G59+G60+G61+G62</f>
        <v>1227802.8400000001</v>
      </c>
      <c r="H53" s="54"/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1706003.78</v>
      </c>
      <c r="C54" s="71">
        <f>D54+E54+F54+G54+H54+I54+J54+K54+L54+M54+N54+O54</f>
        <v>853001.8899999999</v>
      </c>
      <c r="D54" s="30">
        <v>283493.55</v>
      </c>
      <c r="E54" s="30">
        <v>0</v>
      </c>
      <c r="F54" s="30">
        <v>386935.87</v>
      </c>
      <c r="G54" s="30">
        <v>182572.47</v>
      </c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v>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4">C56+D56+E56+F56+G56+H56+I56+J56+K56+L56+M56+N56</f>
        <v>427200.12</v>
      </c>
      <c r="C56" s="71">
        <f t="shared" si="4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4"/>
        <v>0</v>
      </c>
      <c r="C59" s="71">
        <f t="shared" si="4"/>
        <v>0</v>
      </c>
      <c r="D59" s="72">
        <v>0</v>
      </c>
      <c r="E59" s="51">
        <v>0</v>
      </c>
      <c r="F59" s="30">
        <v>0</v>
      </c>
      <c r="G59" s="30">
        <v>0</v>
      </c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4"/>
        <v>0</v>
      </c>
      <c r="C60" s="71">
        <f t="shared" si="4"/>
        <v>0</v>
      </c>
      <c r="D60" s="72">
        <v>0</v>
      </c>
      <c r="E60" s="51">
        <v>0</v>
      </c>
      <c r="F60" s="30">
        <v>0</v>
      </c>
      <c r="G60" s="30">
        <v>0</v>
      </c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4"/>
        <v>0</v>
      </c>
      <c r="C61" s="71">
        <f t="shared" si="4"/>
        <v>0</v>
      </c>
      <c r="D61" s="72">
        <v>0</v>
      </c>
      <c r="E61" s="51">
        <v>0</v>
      </c>
      <c r="F61" s="30">
        <v>0</v>
      </c>
      <c r="G61" s="30">
        <v>0</v>
      </c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4"/>
        <v>0</v>
      </c>
      <c r="C63" s="61">
        <f t="shared" si="4"/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>
        <f>G64+G65+G66+G67</f>
        <v>0</v>
      </c>
      <c r="H63" s="16"/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0</v>
      </c>
      <c r="C64" s="71">
        <f>D64+E64+F64+G64+H64+I64+J64+K64+L64+M64+N64+O64</f>
        <v>0</v>
      </c>
      <c r="D64" s="72">
        <v>0</v>
      </c>
      <c r="E64" s="51">
        <v>0</v>
      </c>
      <c r="F64" s="30">
        <v>0</v>
      </c>
      <c r="G64" s="6">
        <v>0</v>
      </c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6">
        <v>0</v>
      </c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4"/>
        <v>0</v>
      </c>
      <c r="C66" s="71">
        <f t="shared" si="4"/>
        <v>0</v>
      </c>
      <c r="D66" s="72">
        <v>0</v>
      </c>
      <c r="E66" s="51">
        <v>0</v>
      </c>
      <c r="F66" s="51">
        <v>0</v>
      </c>
      <c r="G66" s="6">
        <v>0</v>
      </c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4"/>
        <v>0</v>
      </c>
      <c r="C67" s="71">
        <f t="shared" si="4"/>
        <v>0</v>
      </c>
      <c r="D67" s="72">
        <v>0</v>
      </c>
      <c r="E67" s="51">
        <v>0</v>
      </c>
      <c r="F67" s="51">
        <v>0</v>
      </c>
      <c r="G67" s="6">
        <v>0</v>
      </c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4"/>
        <v>0</v>
      </c>
      <c r="C68" s="61">
        <f t="shared" si="4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>
        <f>G69+G70</f>
        <v>0</v>
      </c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4"/>
        <v>0</v>
      </c>
      <c r="C69" s="71">
        <f t="shared" si="4"/>
        <v>0</v>
      </c>
      <c r="D69" s="30">
        <v>0</v>
      </c>
      <c r="E69" s="51">
        <v>0</v>
      </c>
      <c r="F69" s="51">
        <v>0</v>
      </c>
      <c r="G69" s="6">
        <v>0</v>
      </c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4"/>
        <v>0</v>
      </c>
      <c r="C70" s="71">
        <f t="shared" si="4"/>
        <v>0</v>
      </c>
      <c r="D70" s="30">
        <v>0</v>
      </c>
      <c r="E70" s="51">
        <v>0</v>
      </c>
      <c r="F70" s="51">
        <v>0</v>
      </c>
      <c r="G70" s="6">
        <v>0</v>
      </c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4"/>
        <v>0</v>
      </c>
      <c r="C71" s="61">
        <f t="shared" si="4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>
        <f>G72+G73+G74</f>
        <v>0</v>
      </c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4"/>
        <v>0</v>
      </c>
      <c r="C72" s="71">
        <f t="shared" si="4"/>
        <v>0</v>
      </c>
      <c r="D72" s="30">
        <v>0</v>
      </c>
      <c r="E72" s="51">
        <v>0</v>
      </c>
      <c r="F72" s="51">
        <v>0</v>
      </c>
      <c r="G72" s="16">
        <v>0</v>
      </c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4"/>
        <v>0</v>
      </c>
      <c r="C73" s="71">
        <f t="shared" si="4"/>
        <v>0</v>
      </c>
      <c r="D73" s="30">
        <v>0</v>
      </c>
      <c r="E73" s="51">
        <v>0</v>
      </c>
      <c r="F73" s="51">
        <v>0</v>
      </c>
      <c r="G73" s="16">
        <v>0</v>
      </c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4"/>
        <v>0</v>
      </c>
      <c r="C74" s="71">
        <f t="shared" si="4"/>
        <v>0</v>
      </c>
      <c r="D74" s="30">
        <v>0</v>
      </c>
      <c r="E74" s="51">
        <v>0</v>
      </c>
      <c r="F74" s="51">
        <v>0</v>
      </c>
      <c r="G74" s="6">
        <v>0</v>
      </c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>B10</f>
        <v>82593099.420000002</v>
      </c>
      <c r="C75" s="62">
        <f>C10</f>
        <v>13082753.040000001</v>
      </c>
      <c r="D75" s="67">
        <f>D10</f>
        <v>15920583.949999999</v>
      </c>
      <c r="E75" s="67">
        <f>E10</f>
        <v>18261665.949999999</v>
      </c>
      <c r="F75" s="67">
        <f>F10</f>
        <v>16792900.059999999</v>
      </c>
      <c r="G75" s="67"/>
      <c r="H75" s="67"/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82593099.420000002</v>
      </c>
      <c r="C88" s="66">
        <f>C75+C86</f>
        <v>13082753.040000001</v>
      </c>
      <c r="D88" s="66">
        <f>D75+D86</f>
        <v>15920583.949999999</v>
      </c>
      <c r="E88" s="66">
        <f t="shared" ref="E88:N88" si="5">E10</f>
        <v>18261665.949999999</v>
      </c>
      <c r="F88" s="66">
        <f t="shared" si="5"/>
        <v>16792900.059999999</v>
      </c>
      <c r="G88" s="66">
        <f t="shared" si="5"/>
        <v>18535196.419999998</v>
      </c>
      <c r="H88" s="66">
        <f t="shared" si="5"/>
        <v>0</v>
      </c>
      <c r="I88" s="66">
        <f t="shared" si="5"/>
        <v>0</v>
      </c>
      <c r="J88" s="66">
        <f t="shared" si="5"/>
        <v>0</v>
      </c>
      <c r="K88" s="66">
        <f t="shared" si="5"/>
        <v>0</v>
      </c>
      <c r="L88" s="66">
        <f t="shared" si="5"/>
        <v>0</v>
      </c>
      <c r="M88" s="66">
        <f t="shared" si="5"/>
        <v>0</v>
      </c>
      <c r="N88" s="66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2024-06-04T16:44:15Z</dcterms:modified>
</cp:coreProperties>
</file>