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peguero\Desktop\META FISICA\"/>
    </mc:Choice>
  </mc:AlternateContent>
  <xr:revisionPtr revIDLastSave="0" documentId="8_{BA04BBB8-3B6E-437C-ACF5-35B4E625FCE1}" xr6:coauthVersionLast="47" xr6:coauthVersionMax="47" xr10:uidLastSave="{00000000-0000-0000-0000-000000000000}"/>
  <bookViews>
    <workbookView xWindow="-120" yWindow="-120" windowWidth="29040" windowHeight="15720" xr2:uid="{1D9AE354-2A6F-4020-8F2A-FDFF374D2D73}"/>
  </bookViews>
  <sheets>
    <sheet name="Hoja1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C16" i="1"/>
  <c r="C15" i="1"/>
  <c r="C14" i="1"/>
</calcChain>
</file>

<file path=xl/sharedStrings.xml><?xml version="1.0" encoding="utf-8"?>
<sst xmlns="http://schemas.openxmlformats.org/spreadsheetml/2006/main" count="82" uniqueCount="79">
  <si>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</si>
  <si>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</si>
  <si>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</si>
  <si>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</si>
  <si>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</si>
  <si>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</si>
  <si>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</si>
  <si>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</si>
  <si>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0201-PRESIDENCIA DE LA REPUBLICA</t>
  </si>
  <si>
    <t>Subcapítulo</t>
  </si>
  <si>
    <t>02-GABINETE DE POLITICA SOCIAL</t>
  </si>
  <si>
    <t>Unidad Ejecutora</t>
  </si>
  <si>
    <t>0015-DIRECCION GENERAL DESARROLLO DE LA COMUNIDAD</t>
  </si>
  <si>
    <t>Misión</t>
  </si>
  <si>
    <t>LOGRAR EL DESARROLLO INTEGRAL DE LAS COMUNIDADES, PRIORIZANDO LAS DE POBREZA EXTREMA.</t>
  </si>
  <si>
    <t>Visión</t>
  </si>
  <si>
    <t>SER RECONOCIDA POR LA DEDICACION Y EFECTIVIDAD EN EL DESARROLLO COMUNITARIO DEL PAIS.</t>
  </si>
  <si>
    <t>II. Contribución a la Estrategia Nacional de Desarrollo</t>
  </si>
  <si>
    <t>Eje estratégico:</t>
  </si>
  <si>
    <t>Objetivo general:</t>
  </si>
  <si>
    <t>Objetivo(s) específico(s):</t>
  </si>
  <si>
    <t>2,3,1</t>
  </si>
  <si>
    <t>III. Información del Programa</t>
  </si>
  <si>
    <t>Nombre:</t>
  </si>
  <si>
    <t>DESARROLLO SOCIAL COMUNITARIO</t>
  </si>
  <si>
    <t>Descripción:</t>
  </si>
  <si>
    <t>INTERVENCION DE COMUNIDADES VULNERABLES DEL PAIS ATRAVEZ DE PROGRAMAS DE DESARROLLO COMUNITARIO</t>
  </si>
  <si>
    <r>
      <t>Beneficiarios:</t>
    </r>
    <r>
      <rPr>
        <sz val="8"/>
        <color rgb="FF000000"/>
        <rFont val="Century Gothic"/>
        <family val="2"/>
      </rPr>
      <t xml:space="preserve"> </t>
    </r>
  </si>
  <si>
    <t>FAMILIAS Y PWERSONAS QUE VIVEN EN CONDICIONES DE VULNERABILIDAD</t>
  </si>
  <si>
    <t>Resultado Asociado:</t>
  </si>
  <si>
    <t>MEJOR CALIDAD DE VIDA DE FAMILIAS Y PERSONAS QUE VIVEN EN POBREZA EXTREMA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</si>
  <si>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</si>
  <si>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</si>
  <si>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</si>
  <si>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</si>
  <si>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</si>
  <si>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</si>
  <si>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</si>
  <si>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</si>
  <si>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</si>
  <si>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</si>
  <si>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</si>
  <si>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</si>
  <si>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</si>
  <si>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</si>
  <si>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</si>
  <si>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</si>
  <si>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</si>
  <si>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</si>
  <si>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</si>
  <si>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</si>
  <si>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</si>
  <si>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Asistencia social comunitaria  obras de infraestructura, prevención y saneamiento</t>
  </si>
  <si>
    <t>% DE COMUNIDADES INTERVENIDAS</t>
  </si>
  <si>
    <t>628 COMUNIDADS INTERVENIDAS</t>
  </si>
  <si>
    <t>31,416,091,48</t>
  </si>
  <si>
    <t>Servicio de atención médica en la comunidad (primaria y preventiva)</t>
  </si>
  <si>
    <t>16,916,357,15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</si>
  <si>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</si>
  <si>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</si>
  <si>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</si>
  <si>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</si>
  <si>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COMUNIDADES  RURALES Y URBANAS RECIBEN ASESORAMIENTO TECNICO PARA EL DESARROLLO SOCIO ECONOMICO</t>
  </si>
  <si>
    <t>Logros alcanzados:</t>
  </si>
  <si>
    <t>REDUCCION DE POBREZA EXTREMA DE FAMILIAS Y PERSONAS DE COMUNIDADES RURALES Y URBANA.</t>
  </si>
  <si>
    <t>Causas y justificación del desvío:</t>
  </si>
  <si>
    <t>N/A</t>
  </si>
  <si>
    <r>
      <t xml:space="preserve">VI. </t>
    </r>
    <r>
      <rPr>
        <b/>
        <sz val="8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</si>
  <si>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</si>
  <si>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 xml:space="preserve">REALIZAR MAYOR COHESION SOCIAL CON LAS ORGANIZACIONES DE BASE QUE ACCIONAN DE MANERA ACTIVA EN LAS COMUNIDADES. </t>
  </si>
  <si>
    <r>
      <rPr>
        <b/>
        <sz val="8"/>
        <rFont val="Calibri"/>
        <family val="2"/>
      </rPr>
      <t>Nota:</t>
    </r>
    <r>
      <rPr>
        <sz val="8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</si>
  <si>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Informe de Evaluación semestral de las Metas Físicas-Financieras primer semestre-2022</t>
  </si>
  <si>
    <t>RD$117,800,000</t>
  </si>
  <si>
    <t>305 COMUNIDADS INTERVENIDAS</t>
  </si>
  <si>
    <t>305  COMUNIDADS INTERVENIDAS</t>
  </si>
  <si>
    <t>198 COMUNIDADS INTERVENIDAS</t>
  </si>
  <si>
    <t>107 COMUNIDADS INTERVENIDAS</t>
  </si>
  <si>
    <t>RD$ 76,570,000</t>
  </si>
  <si>
    <t>RD$ 41,230,000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</si>
</sst>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Century Gothic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b/>
      <sz val="8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2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8" xfId="0" applyFill="1" applyBorder="1" applyAlignment="1">
      <alignment horizontal="center"/>
    </xf>
    <xf numFmtId="0" fontId="6" fillId="5" borderId="17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5" borderId="18" xfId="0" applyFont="1" applyFill="1" applyBorder="1" applyAlignment="1">
      <alignment horizontal="left" vertical="center"/>
    </xf>
    <xf numFmtId="0" fontId="7" fillId="6" borderId="17" xfId="0" applyFont="1" applyFill="1" applyBorder="1" applyAlignment="1">
      <alignment horizontal="left" vertical="center"/>
    </xf>
    <xf numFmtId="0" fontId="7" fillId="6" borderId="0" xfId="0" applyFont="1" applyFill="1" applyAlignment="1">
      <alignment horizontal="left" vertical="center"/>
    </xf>
    <xf numFmtId="0" fontId="7" fillId="6" borderId="18" xfId="0" applyFont="1" applyFill="1" applyBorder="1" applyAlignment="1">
      <alignment horizontal="left" vertical="center"/>
    </xf>
    <xf numFmtId="0" fontId="8" fillId="0" borderId="17" xfId="0" applyFont="1" applyBorder="1" applyAlignment="1">
      <alignment vertical="center"/>
    </xf>
    <xf numFmtId="49" fontId="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7" fillId="0" borderId="17" xfId="0" applyFont="1" applyBorder="1"/>
    <xf numFmtId="0" fontId="9" fillId="0" borderId="0" xfId="0" applyFont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11" fillId="7" borderId="19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>
      <alignment vertical="center" wrapText="1"/>
    </xf>
    <xf numFmtId="0" fontId="13" fillId="7" borderId="23" xfId="0" applyFont="1" applyFill="1" applyBorder="1" applyAlignment="1">
      <alignment horizontal="center" vertical="center" wrapText="1" readingOrder="1"/>
    </xf>
    <xf numFmtId="0" fontId="13" fillId="7" borderId="24" xfId="0" applyFont="1" applyFill="1" applyBorder="1" applyAlignment="1">
      <alignment horizontal="center" vertical="center" wrapText="1" readingOrder="1"/>
    </xf>
    <xf numFmtId="0" fontId="13" fillId="7" borderId="25" xfId="0" applyFont="1" applyFill="1" applyBorder="1" applyAlignment="1">
      <alignment horizontal="center" vertical="center" wrapText="1" readingOrder="1"/>
    </xf>
    <xf numFmtId="0" fontId="13" fillId="7" borderId="26" xfId="0" applyFont="1" applyFill="1" applyBorder="1" applyAlignment="1">
      <alignment horizontal="center" vertical="center" wrapText="1" readingOrder="1"/>
    </xf>
    <xf numFmtId="0" fontId="13" fillId="7" borderId="27" xfId="0" applyFont="1" applyFill="1" applyBorder="1" applyAlignment="1">
      <alignment horizontal="center" vertical="center" wrapText="1" readingOrder="1"/>
    </xf>
    <xf numFmtId="39" fontId="14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0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8" borderId="29" xfId="2" applyNumberFormat="1" applyFont="1" applyFill="1" applyBorder="1" applyAlignment="1" applyProtection="1">
      <alignment horizontal="center" vertical="center" wrapText="1" readingOrder="1"/>
    </xf>
    <xf numFmtId="10" fontId="14" fillId="8" borderId="30" xfId="2" applyNumberFormat="1" applyFont="1" applyFill="1" applyBorder="1" applyAlignment="1" applyProtection="1">
      <alignment horizontal="center" vertical="center" wrapText="1" readingOrder="1"/>
    </xf>
    <xf numFmtId="0" fontId="11" fillId="0" borderId="17" xfId="0" applyFont="1" applyBorder="1"/>
    <xf numFmtId="0" fontId="11" fillId="0" borderId="0" xfId="0" applyFont="1"/>
    <xf numFmtId="0" fontId="15" fillId="9" borderId="29" xfId="0" applyFont="1" applyFill="1" applyBorder="1" applyAlignment="1">
      <alignment horizontal="center" vertical="center" wrapText="1" readingOrder="1"/>
    </xf>
    <xf numFmtId="0" fontId="14" fillId="7" borderId="29" xfId="0" applyFont="1" applyFill="1" applyBorder="1" applyAlignment="1">
      <alignment vertical="top" wrapText="1"/>
    </xf>
    <xf numFmtId="0" fontId="14" fillId="7" borderId="30" xfId="0" applyFont="1" applyFill="1" applyBorder="1" applyAlignment="1">
      <alignment vertical="top" wrapText="1"/>
    </xf>
    <xf numFmtId="0" fontId="15" fillId="9" borderId="31" xfId="0" applyFont="1" applyFill="1" applyBorder="1" applyAlignment="1">
      <alignment horizontal="center" vertical="center" wrapText="1" readingOrder="1"/>
    </xf>
    <xf numFmtId="0" fontId="15" fillId="9" borderId="32" xfId="0" applyFont="1" applyFill="1" applyBorder="1" applyAlignment="1">
      <alignment horizontal="center" vertical="center" wrapText="1" readingOrder="1"/>
    </xf>
    <xf numFmtId="0" fontId="15" fillId="9" borderId="33" xfId="0" applyFont="1" applyFill="1" applyBorder="1" applyAlignment="1">
      <alignment horizontal="center" vertical="center" wrapText="1" readingOrder="1"/>
    </xf>
    <xf numFmtId="0" fontId="14" fillId="0" borderId="24" xfId="0" applyFont="1" applyBorder="1" applyAlignment="1" applyProtection="1">
      <alignment vertical="top" wrapText="1"/>
      <protection locked="0"/>
    </xf>
    <xf numFmtId="0" fontId="14" fillId="0" borderId="29" xfId="0" applyFont="1" applyBorder="1" applyAlignment="1" applyProtection="1">
      <alignment vertical="top" wrapText="1"/>
      <protection locked="0"/>
    </xf>
    <xf numFmtId="165" fontId="14" fillId="0" borderId="32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9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29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9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34" xfId="0" applyNumberFormat="1" applyFont="1" applyBorder="1" applyAlignment="1" applyProtection="1">
      <alignment horizontal="center" vertical="center" wrapText="1" readingOrder="1"/>
      <protection locked="0"/>
    </xf>
    <xf numFmtId="10" fontId="14" fillId="8" borderId="32" xfId="2" applyNumberFormat="1" applyFont="1" applyFill="1" applyBorder="1" applyAlignment="1" applyProtection="1">
      <alignment horizontal="center" vertical="center" wrapText="1" readingOrder="1"/>
      <protection locked="0"/>
    </xf>
    <xf numFmtId="10" fontId="14" fillId="8" borderId="29" xfId="2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35" xfId="0" applyFont="1" applyBorder="1" applyAlignment="1" applyProtection="1">
      <alignment vertical="top" wrapText="1"/>
      <protection locked="0"/>
    </xf>
    <xf numFmtId="0" fontId="8" fillId="0" borderId="17" xfId="0" applyFont="1" applyBorder="1" applyAlignment="1" applyProtection="1">
      <alignment vertical="center" wrapText="1"/>
      <protection locked="0"/>
    </xf>
    <xf numFmtId="0" fontId="7" fillId="6" borderId="17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9" fillId="0" borderId="36" xfId="0" applyFont="1" applyBorder="1" applyAlignment="1" applyProtection="1">
      <alignment horizontal="left" vertical="center" wrapText="1"/>
      <protection locked="0"/>
    </xf>
    <xf numFmtId="0" fontId="9" fillId="0" borderId="37" xfId="0" applyFont="1" applyBorder="1" applyAlignment="1" applyProtection="1">
      <alignment horizontal="left" vertical="center" wrapText="1"/>
      <protection locked="0"/>
    </xf>
    <xf numFmtId="0" fontId="9" fillId="0" borderId="38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bottom style="thin">
          <color theme="0" tint="-0.34998626667073579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1A9E24BD-4F8D-48FF-9D9B-484CBC9E70A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D0CDF124-D699-425F-860D-4CF461232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se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cion dat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58941F-B135-4373-8890-6C8EA8EC1651}" name="Tabla1" displayName="Tabla1" ref="A28:J30" totalsRowShown="0" headerRowDxfId="14" dataDxfId="13" headerRowBorderDxfId="11" tableBorderDxfId="12" totalsRowBorderDxfId="10">
  <tableColumns count="10">
    <tableColumn id="1" xr3:uid="{E61CCB8B-C245-4934-8808-0381E98D7238}" name="Producto" dataDxfId="9"/>
    <tableColumn id="2" xr3:uid="{2D3CE58D-3156-4323-BC4A-70BF323FF338}" name="Indicador" dataDxfId="8"/>
    <tableColumn id="3" xr3:uid="{88F6C8D2-3998-4F96-A8CE-FD79E19917BD}" name="Física_x000a_(A)" dataDxfId="7"/>
    <tableColumn id="4" xr3:uid="{D374F647-0AF4-4E1D-AD4B-7F83169DE785}" name="Financiera_x000a_(B)" dataDxfId="6"/>
    <tableColumn id="9" xr3:uid="{5DF953E9-0226-497F-BB35-4374AA36F561}" name="Física_x000a_(C)" dataDxfId="5"/>
    <tableColumn id="10" xr3:uid="{EF775B50-153E-42FE-BFBD-989FFE35EB20}" name="Financiera_x000a_(D)" dataDxfId="4"/>
    <tableColumn id="5" xr3:uid="{683F2B8F-33A8-4337-883C-0EF849E7C718}" name="Física _x000a_(E)" dataDxfId="3"/>
    <tableColumn id="6" xr3:uid="{55CD1609-E2D7-4C1C-9475-5BF6DEAD2F5A}" name="Financiera _x000a_ (F)" dataDxfId="2"/>
    <tableColumn id="7" xr3:uid="{CC3611A8-6705-4EBD-ABB8-F8DF3BBAC7EC}" name="Física _x000a_(%)_x000a_ G=E/C" dataDxfId="1" dataCellStyle="Porcentaje"/>
    <tableColumn id="8" xr3:uid="{1D9C2035-2D4C-471E-9F5E-54C48FA8FF38}" name="Financiero _x000a_(%) _x000a_H=F/D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4CB71-2CBF-45FD-9341-C00545AF5950}">
  <dimension ref="A1:K41"/>
  <sheetViews>
    <sheetView tabSelected="1" workbookViewId="0">
      <selection activeCell="L30" sqref="L30"/>
    </sheetView>
  </sheetViews>
  <sheetFormatPr baseColWidth="10" defaultRowHeight="15" x14ac:dyDescent="0.25"/>
  <cols>
    <col min="1" max="1" width="23" style="38" customWidth="1"/>
    <col min="2" max="6" width="12.7109375" style="38" customWidth="1"/>
    <col min="7" max="7" width="10.42578125" style="38" customWidth="1"/>
    <col min="8" max="8" width="38.85546875" style="38" hidden="1" customWidth="1"/>
    <col min="9" max="9" width="12.7109375" style="38" hidden="1" customWidth="1"/>
    <col min="10" max="10" width="23.5703125" style="38" customWidth="1"/>
    <col min="11" max="11" width="11.42578125" style="38"/>
  </cols>
  <sheetData>
    <row r="1" spans="1:11" ht="21.75" thickBot="1" x14ac:dyDescent="0.3">
      <c r="A1" s="1"/>
      <c r="B1" s="2" t="s">
        <v>71</v>
      </c>
      <c r="C1" s="3"/>
      <c r="D1" s="3"/>
      <c r="E1" s="3"/>
      <c r="F1" s="3"/>
      <c r="G1" s="3"/>
      <c r="H1" s="3"/>
      <c r="I1" s="3"/>
      <c r="J1" s="4"/>
      <c r="K1" s="5"/>
    </row>
    <row r="2" spans="1:11" ht="21.75" thickBot="1" x14ac:dyDescent="0.3">
      <c r="A2" s="6"/>
      <c r="B2" s="7" t="s">
        <v>0</v>
      </c>
      <c r="C2" s="8"/>
      <c r="D2" s="7" t="s">
        <v>1</v>
      </c>
      <c r="E2" s="8"/>
      <c r="F2" s="8"/>
      <c r="G2" s="8"/>
      <c r="H2" s="9"/>
      <c r="I2" s="10" t="s">
        <v>2</v>
      </c>
      <c r="J2" s="11" t="s">
        <v>3</v>
      </c>
      <c r="K2" s="5"/>
    </row>
    <row r="3" spans="1:11" ht="21.75" thickBot="1" x14ac:dyDescent="0.3">
      <c r="A3" s="12"/>
      <c r="B3" s="13" t="s">
        <v>4</v>
      </c>
      <c r="C3" s="14"/>
      <c r="D3" s="13"/>
      <c r="E3" s="14"/>
      <c r="F3" s="14"/>
      <c r="G3" s="14"/>
      <c r="H3" s="15"/>
      <c r="I3" s="16"/>
      <c r="J3" s="17"/>
      <c r="K3" s="5"/>
    </row>
    <row r="4" spans="1:11" x14ac:dyDescent="0.25">
      <c r="A4" s="18"/>
      <c r="B4" s="19"/>
      <c r="C4" s="19"/>
      <c r="D4" s="20"/>
      <c r="E4" s="20"/>
      <c r="F4" s="20"/>
      <c r="G4" s="20"/>
      <c r="H4" s="20"/>
      <c r="I4" s="19"/>
      <c r="J4" s="21"/>
      <c r="K4" s="5"/>
    </row>
    <row r="5" spans="1:11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  <c r="K5" s="5"/>
    </row>
    <row r="6" spans="1:11" x14ac:dyDescent="0.25">
      <c r="A6" s="25" t="s">
        <v>5</v>
      </c>
      <c r="B6" s="26"/>
      <c r="C6" s="26"/>
      <c r="D6" s="26"/>
      <c r="E6" s="26"/>
      <c r="F6" s="26"/>
      <c r="G6" s="26"/>
      <c r="H6" s="26"/>
      <c r="I6" s="26"/>
      <c r="J6" s="27"/>
      <c r="K6" s="5"/>
    </row>
    <row r="7" spans="1:11" x14ac:dyDescent="0.25">
      <c r="A7" s="28" t="s">
        <v>6</v>
      </c>
      <c r="B7" s="29"/>
      <c r="C7" s="29"/>
      <c r="D7" s="29"/>
      <c r="E7" s="29"/>
      <c r="F7" s="29"/>
      <c r="G7" s="29"/>
      <c r="H7" s="29"/>
      <c r="I7" s="29"/>
      <c r="J7" s="30"/>
      <c r="K7" s="5"/>
    </row>
    <row r="8" spans="1:11" x14ac:dyDescent="0.25">
      <c r="A8" s="31" t="s">
        <v>7</v>
      </c>
      <c r="B8" s="32" t="s">
        <v>8</v>
      </c>
      <c r="C8" s="33"/>
      <c r="D8" s="33"/>
      <c r="E8" s="33"/>
      <c r="F8" s="33"/>
      <c r="G8" s="33"/>
      <c r="H8" s="33"/>
      <c r="I8" s="33"/>
      <c r="J8" s="34"/>
      <c r="K8" s="5"/>
    </row>
    <row r="9" spans="1:11" ht="15" customHeight="1" x14ac:dyDescent="0.25">
      <c r="A9" s="35" t="s">
        <v>9</v>
      </c>
      <c r="B9" s="32" t="s">
        <v>10</v>
      </c>
      <c r="C9" s="33"/>
      <c r="D9" s="33"/>
      <c r="E9" s="33"/>
      <c r="F9" s="33"/>
      <c r="G9" s="33"/>
      <c r="H9" s="33"/>
      <c r="I9" s="33"/>
      <c r="J9" s="34"/>
      <c r="K9" s="5"/>
    </row>
    <row r="10" spans="1:11" x14ac:dyDescent="0.25">
      <c r="A10" s="35" t="s">
        <v>11</v>
      </c>
      <c r="B10" s="32" t="s">
        <v>12</v>
      </c>
      <c r="C10" s="33"/>
      <c r="D10" s="33"/>
      <c r="E10" s="33"/>
      <c r="F10" s="33"/>
      <c r="G10" s="33"/>
      <c r="H10" s="33"/>
      <c r="I10" s="33"/>
      <c r="J10" s="34"/>
      <c r="K10" s="5"/>
    </row>
    <row r="11" spans="1:11" x14ac:dyDescent="0.25">
      <c r="A11" s="31" t="s">
        <v>13</v>
      </c>
      <c r="B11" s="36" t="s">
        <v>14</v>
      </c>
      <c r="C11" s="36"/>
      <c r="D11" s="36"/>
      <c r="E11" s="36"/>
      <c r="F11" s="36"/>
      <c r="G11" s="36"/>
      <c r="H11" s="36"/>
      <c r="I11" s="36"/>
      <c r="J11" s="37"/>
    </row>
    <row r="12" spans="1:11" x14ac:dyDescent="0.25">
      <c r="A12" s="31" t="s">
        <v>15</v>
      </c>
      <c r="B12" s="36" t="s">
        <v>16</v>
      </c>
      <c r="C12" s="36"/>
      <c r="D12" s="36"/>
      <c r="E12" s="36"/>
      <c r="F12" s="36"/>
      <c r="G12" s="36"/>
      <c r="H12" s="36"/>
      <c r="I12" s="36"/>
      <c r="J12" s="37"/>
    </row>
    <row r="13" spans="1:11" x14ac:dyDescent="0.25">
      <c r="A13" s="25" t="s">
        <v>17</v>
      </c>
      <c r="B13" s="26"/>
      <c r="C13" s="26"/>
      <c r="D13" s="26"/>
      <c r="E13" s="26"/>
      <c r="F13" s="26"/>
      <c r="G13" s="26"/>
      <c r="H13" s="26"/>
      <c r="I13" s="26"/>
      <c r="J13" s="27"/>
    </row>
    <row r="14" spans="1:11" x14ac:dyDescent="0.25">
      <c r="A14" s="31" t="s">
        <v>18</v>
      </c>
      <c r="B14" s="39">
        <v>2</v>
      </c>
      <c r="C14" s="40" t="str">
        <f>IFERROR(VLOOKUP(B14,'[1]Validacion datos'!A2:B5,2,FALSE),"")</f>
        <v/>
      </c>
      <c r="D14" s="40"/>
      <c r="E14" s="40"/>
      <c r="F14" s="40"/>
      <c r="G14" s="40"/>
      <c r="H14" s="40"/>
      <c r="I14" s="40"/>
      <c r="J14" s="40"/>
    </row>
    <row r="15" spans="1:11" x14ac:dyDescent="0.25">
      <c r="A15" s="31" t="s">
        <v>19</v>
      </c>
      <c r="B15" s="41">
        <v>2.2999999999999998</v>
      </c>
      <c r="C15" s="40" t="str">
        <f>IFERROR(VLOOKUP(B15,'[2]Validacion datos'!A8:B26,2,FALSE),"")</f>
        <v>Igualdad de derechos y oportunidades</v>
      </c>
      <c r="D15" s="40"/>
      <c r="E15" s="40"/>
      <c r="F15" s="40"/>
      <c r="G15" s="40"/>
      <c r="H15" s="40"/>
      <c r="I15" s="40"/>
      <c r="J15" s="40"/>
    </row>
    <row r="16" spans="1:11" x14ac:dyDescent="0.25">
      <c r="A16" s="31" t="s">
        <v>20</v>
      </c>
      <c r="B16" s="42" t="s">
        <v>21</v>
      </c>
      <c r="C16" s="40" t="str">
        <f>IFERROR(VLOOKUP(B16,'[2]Validacion datos'!D8:E64,2,FALSE),"")</f>
        <v/>
      </c>
      <c r="D16" s="40"/>
      <c r="E16" s="40"/>
      <c r="F16" s="40"/>
      <c r="G16" s="40"/>
      <c r="H16" s="40"/>
      <c r="I16" s="40"/>
      <c r="J16" s="40"/>
    </row>
    <row r="17" spans="1:11" x14ac:dyDescent="0.25">
      <c r="A17" s="25" t="s">
        <v>22</v>
      </c>
      <c r="B17" s="26"/>
      <c r="C17" s="26"/>
      <c r="D17" s="26"/>
      <c r="E17" s="26"/>
      <c r="F17" s="26"/>
      <c r="G17" s="26"/>
      <c r="H17" s="26"/>
      <c r="I17" s="26"/>
      <c r="J17" s="27"/>
    </row>
    <row r="18" spans="1:11" x14ac:dyDescent="0.25">
      <c r="A18" s="31" t="s">
        <v>23</v>
      </c>
      <c r="B18" s="43" t="s">
        <v>24</v>
      </c>
      <c r="C18" s="43"/>
      <c r="D18" s="43"/>
      <c r="E18" s="43"/>
      <c r="F18" s="43"/>
      <c r="G18" s="43"/>
      <c r="H18" s="43"/>
      <c r="I18" s="43"/>
      <c r="J18" s="44"/>
    </row>
    <row r="19" spans="1:11" x14ac:dyDescent="0.25">
      <c r="A19" s="45" t="s">
        <v>25</v>
      </c>
      <c r="B19" s="43" t="s">
        <v>26</v>
      </c>
      <c r="C19" s="43"/>
      <c r="D19" s="43"/>
      <c r="E19" s="43"/>
      <c r="F19" s="43"/>
      <c r="G19" s="43"/>
      <c r="H19" s="43"/>
      <c r="I19" s="43"/>
      <c r="J19" s="44"/>
    </row>
    <row r="20" spans="1:11" x14ac:dyDescent="0.25">
      <c r="A20" s="45" t="s">
        <v>27</v>
      </c>
      <c r="B20" s="43" t="s">
        <v>28</v>
      </c>
      <c r="C20" s="43"/>
      <c r="D20" s="43"/>
      <c r="E20" s="43"/>
      <c r="F20" s="43"/>
      <c r="G20" s="43"/>
      <c r="H20" s="43"/>
      <c r="I20" s="43"/>
      <c r="J20" s="44"/>
    </row>
    <row r="21" spans="1:11" x14ac:dyDescent="0.25">
      <c r="A21" s="45" t="s">
        <v>29</v>
      </c>
      <c r="B21" s="43" t="s">
        <v>30</v>
      </c>
      <c r="C21" s="43"/>
      <c r="D21" s="43"/>
      <c r="E21" s="43"/>
      <c r="F21" s="43"/>
      <c r="G21" s="43"/>
      <c r="H21" s="43"/>
      <c r="I21" s="43"/>
      <c r="J21" s="44"/>
      <c r="K21" s="5"/>
    </row>
    <row r="22" spans="1:11" x14ac:dyDescent="0.25">
      <c r="A22" s="25" t="s">
        <v>31</v>
      </c>
      <c r="B22" s="26"/>
      <c r="C22" s="26"/>
      <c r="D22" s="26"/>
      <c r="E22" s="26"/>
      <c r="F22" s="26"/>
      <c r="G22" s="26"/>
      <c r="H22" s="26"/>
      <c r="I22" s="26"/>
      <c r="J22" s="27"/>
    </row>
    <row r="23" spans="1:11" x14ac:dyDescent="0.25">
      <c r="A23" s="28" t="s">
        <v>32</v>
      </c>
      <c r="B23" s="29"/>
      <c r="C23" s="29"/>
      <c r="D23" s="29"/>
      <c r="E23" s="29"/>
      <c r="F23" s="29"/>
      <c r="G23" s="29"/>
      <c r="H23" s="29"/>
      <c r="I23" s="29"/>
      <c r="J23" s="30"/>
      <c r="K23" s="5"/>
    </row>
    <row r="24" spans="1:11" ht="15" customHeight="1" x14ac:dyDescent="0.25">
      <c r="A24" s="46" t="s">
        <v>33</v>
      </c>
      <c r="B24" s="47"/>
      <c r="C24" s="48" t="s">
        <v>34</v>
      </c>
      <c r="D24" s="49"/>
      <c r="E24" s="49"/>
      <c r="F24" s="49" t="s">
        <v>35</v>
      </c>
      <c r="G24" s="49"/>
      <c r="H24" s="47"/>
      <c r="I24" s="48" t="s">
        <v>36</v>
      </c>
      <c r="J24" s="50"/>
    </row>
    <row r="25" spans="1:11" x14ac:dyDescent="0.25">
      <c r="A25" s="51"/>
      <c r="B25" s="52"/>
      <c r="C25" s="53"/>
      <c r="D25" s="54"/>
      <c r="E25" s="55"/>
      <c r="F25" s="53"/>
      <c r="G25" s="54"/>
      <c r="H25" s="55"/>
      <c r="I25" s="56">
        <f>IF(G25&gt;0,G25/C25,0)</f>
        <v>0</v>
      </c>
      <c r="J25" s="57"/>
    </row>
    <row r="26" spans="1:11" x14ac:dyDescent="0.25">
      <c r="A26" s="28" t="s">
        <v>37</v>
      </c>
      <c r="B26" s="29"/>
      <c r="C26" s="29"/>
      <c r="D26" s="29"/>
      <c r="E26" s="29"/>
      <c r="F26" s="29"/>
      <c r="G26" s="29"/>
      <c r="H26" s="29"/>
      <c r="I26" s="29"/>
      <c r="J26" s="30"/>
      <c r="K26" s="5"/>
    </row>
    <row r="27" spans="1:11" x14ac:dyDescent="0.25">
      <c r="A27" s="58"/>
      <c r="B27" s="59"/>
      <c r="C27" s="60" t="s">
        <v>38</v>
      </c>
      <c r="D27" s="61"/>
      <c r="E27" s="60" t="s">
        <v>39</v>
      </c>
      <c r="F27" s="61"/>
      <c r="G27" s="60" t="s">
        <v>40</v>
      </c>
      <c r="H27" s="60"/>
      <c r="I27" s="60" t="s">
        <v>41</v>
      </c>
      <c r="J27" s="62"/>
    </row>
    <row r="28" spans="1:11" ht="33.75" x14ac:dyDescent="0.25">
      <c r="A28" s="63" t="s">
        <v>42</v>
      </c>
      <c r="B28" s="64" t="s">
        <v>43</v>
      </c>
      <c r="C28" s="64" t="s">
        <v>44</v>
      </c>
      <c r="D28" s="64" t="s">
        <v>45</v>
      </c>
      <c r="E28" s="64" t="s">
        <v>46</v>
      </c>
      <c r="F28" s="64" t="s">
        <v>47</v>
      </c>
      <c r="G28" s="64" t="s">
        <v>48</v>
      </c>
      <c r="H28" s="64" t="s">
        <v>49</v>
      </c>
      <c r="I28" s="64" t="s">
        <v>50</v>
      </c>
      <c r="J28" s="65" t="s">
        <v>51</v>
      </c>
    </row>
    <row r="29" spans="1:11" ht="33.75" x14ac:dyDescent="0.25">
      <c r="A29" s="66" t="s">
        <v>52</v>
      </c>
      <c r="B29" s="67" t="s">
        <v>53</v>
      </c>
      <c r="C29" s="68" t="s">
        <v>54</v>
      </c>
      <c r="D29" s="69" t="s">
        <v>72</v>
      </c>
      <c r="E29" s="70" t="s">
        <v>75</v>
      </c>
      <c r="F29" s="71" t="s">
        <v>77</v>
      </c>
      <c r="G29" s="70" t="s">
        <v>73</v>
      </c>
      <c r="H29" s="72" t="s">
        <v>55</v>
      </c>
      <c r="I29" s="73">
        <v>0.29859999999999998</v>
      </c>
      <c r="J29" s="74">
        <v>0.65</v>
      </c>
    </row>
    <row r="30" spans="1:11" ht="33.75" x14ac:dyDescent="0.25">
      <c r="A30" s="75" t="s">
        <v>56</v>
      </c>
      <c r="B30" s="67" t="s">
        <v>53</v>
      </c>
      <c r="C30" s="68" t="s">
        <v>54</v>
      </c>
      <c r="D30" s="69" t="s">
        <v>72</v>
      </c>
      <c r="E30" s="70" t="s">
        <v>76</v>
      </c>
      <c r="F30" s="71" t="s">
        <v>78</v>
      </c>
      <c r="G30" s="70" t="s">
        <v>74</v>
      </c>
      <c r="H30" s="72" t="s">
        <v>57</v>
      </c>
      <c r="I30" s="73">
        <v>0.29859999999999998</v>
      </c>
      <c r="J30" s="74">
        <v>0.35</v>
      </c>
    </row>
    <row r="31" spans="1:11" x14ac:dyDescent="0.25">
      <c r="A31" s="25" t="s">
        <v>58</v>
      </c>
      <c r="B31" s="26"/>
      <c r="C31" s="26"/>
      <c r="D31" s="26"/>
      <c r="E31" s="26"/>
      <c r="F31" s="26"/>
      <c r="G31" s="26"/>
      <c r="H31" s="26"/>
      <c r="I31" s="26"/>
      <c r="J31" s="27"/>
    </row>
    <row r="32" spans="1:11" x14ac:dyDescent="0.25">
      <c r="A32" s="28" t="s">
        <v>59</v>
      </c>
      <c r="B32" s="29"/>
      <c r="C32" s="29"/>
      <c r="D32" s="29"/>
      <c r="E32" s="29"/>
      <c r="F32" s="29"/>
      <c r="G32" s="29"/>
      <c r="H32" s="29"/>
      <c r="I32" s="29"/>
      <c r="J32" s="30"/>
      <c r="K32" s="5"/>
    </row>
    <row r="33" spans="1:11" x14ac:dyDescent="0.25">
      <c r="A33" s="76" t="s">
        <v>60</v>
      </c>
      <c r="B33" s="43">
        <v>5</v>
      </c>
      <c r="C33" s="43"/>
      <c r="D33" s="43"/>
      <c r="E33" s="43"/>
      <c r="F33" s="43"/>
      <c r="G33" s="43"/>
      <c r="H33" s="43"/>
      <c r="I33" s="43"/>
      <c r="J33" s="44"/>
    </row>
    <row r="34" spans="1:11" x14ac:dyDescent="0.25">
      <c r="A34" s="76" t="s">
        <v>61</v>
      </c>
      <c r="B34" s="43" t="s">
        <v>62</v>
      </c>
      <c r="C34" s="43"/>
      <c r="D34" s="43"/>
      <c r="E34" s="43"/>
      <c r="F34" s="43"/>
      <c r="G34" s="43"/>
      <c r="H34" s="43"/>
      <c r="I34" s="43"/>
      <c r="J34" s="44"/>
    </row>
    <row r="35" spans="1:11" x14ac:dyDescent="0.25">
      <c r="A35" s="76" t="s">
        <v>63</v>
      </c>
      <c r="B35" s="43" t="s">
        <v>64</v>
      </c>
      <c r="C35" s="43"/>
      <c r="D35" s="43"/>
      <c r="E35" s="43"/>
      <c r="F35" s="43"/>
      <c r="G35" s="43"/>
      <c r="H35" s="43"/>
      <c r="I35" s="43"/>
      <c r="J35" s="44"/>
    </row>
    <row r="36" spans="1:11" x14ac:dyDescent="0.25">
      <c r="A36" s="76" t="s">
        <v>65</v>
      </c>
      <c r="B36" s="43" t="s">
        <v>66</v>
      </c>
      <c r="C36" s="43"/>
      <c r="D36" s="43"/>
      <c r="E36" s="43"/>
      <c r="F36" s="43"/>
      <c r="G36" s="43"/>
      <c r="H36" s="43"/>
      <c r="I36" s="43"/>
      <c r="J36" s="44"/>
    </row>
    <row r="37" spans="1:11" x14ac:dyDescent="0.25">
      <c r="A37" s="25" t="s">
        <v>67</v>
      </c>
      <c r="B37" s="26"/>
      <c r="C37" s="26"/>
      <c r="D37" s="26"/>
      <c r="E37" s="26"/>
      <c r="F37" s="26"/>
      <c r="G37" s="26"/>
      <c r="H37" s="26"/>
      <c r="I37" s="26"/>
      <c r="J37" s="27"/>
    </row>
    <row r="38" spans="1:11" x14ac:dyDescent="0.25">
      <c r="A38" s="77" t="s">
        <v>68</v>
      </c>
      <c r="B38" s="78"/>
      <c r="C38" s="78"/>
      <c r="D38" s="78"/>
      <c r="E38" s="78"/>
      <c r="F38" s="78"/>
      <c r="G38" s="78"/>
      <c r="H38" s="78"/>
      <c r="I38" s="78"/>
      <c r="J38" s="79"/>
      <c r="K38" s="5"/>
    </row>
    <row r="39" spans="1:11" x14ac:dyDescent="0.25">
      <c r="A39" s="80" t="s">
        <v>69</v>
      </c>
      <c r="B39" s="81"/>
      <c r="C39" s="81"/>
      <c r="D39" s="81"/>
      <c r="E39" s="81"/>
      <c r="F39" s="81"/>
      <c r="G39" s="81"/>
      <c r="H39" s="81"/>
      <c r="I39" s="81"/>
      <c r="J39" s="82"/>
    </row>
    <row r="40" spans="1:11" x14ac:dyDescent="0.25">
      <c r="A40" s="83"/>
      <c r="B40" s="83"/>
      <c r="C40" s="83"/>
      <c r="D40" s="83"/>
      <c r="E40" s="83"/>
      <c r="F40" s="83"/>
      <c r="G40" s="83"/>
      <c r="H40" s="83"/>
      <c r="I40" s="83"/>
      <c r="J40" s="83"/>
    </row>
    <row r="41" spans="1:11" x14ac:dyDescent="0.25">
      <c r="A41" s="84" t="s">
        <v>70</v>
      </c>
      <c r="B41" s="84"/>
      <c r="C41" s="84"/>
      <c r="D41" s="84"/>
      <c r="E41" s="84"/>
      <c r="F41" s="84"/>
      <c r="G41" s="84"/>
      <c r="H41" s="84"/>
      <c r="I41" s="84"/>
      <c r="J41" s="84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26:J26"/>
    <mergeCell ref="C27:D27"/>
    <mergeCell ref="E27:F27"/>
    <mergeCell ref="G27:H27"/>
    <mergeCell ref="I27:J2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B11:J11"/>
    <mergeCell ref="B12:J12"/>
    <mergeCell ref="A13:J13"/>
    <mergeCell ref="C14:J14"/>
    <mergeCell ref="C15:J15"/>
    <mergeCell ref="C16:J16"/>
    <mergeCell ref="A5:J5"/>
    <mergeCell ref="A6:J6"/>
    <mergeCell ref="A7:J7"/>
    <mergeCell ref="B8:J8"/>
    <mergeCell ref="B9:J9"/>
    <mergeCell ref="B10:J10"/>
    <mergeCell ref="B1:J1"/>
    <mergeCell ref="B2:C2"/>
    <mergeCell ref="D2:H2"/>
    <mergeCell ref="B3:C3"/>
    <mergeCell ref="D3:H3"/>
    <mergeCell ref="A4:J4"/>
  </mergeCells>
  <dataValidations count="16">
    <dataValidation allowBlank="1" showInputMessage="1" showErrorMessage="1" prompt="Monto ejecutado en el trimestre" sqref="H28" xr:uid="{4E7A82FD-EAAF-4444-9EFA-9DD89171FE01}"/>
    <dataValidation allowBlank="1" showInputMessage="1" showErrorMessage="1" prompt="Meta alcanzada en el trimestre" sqref="G28" xr:uid="{CE97F1A5-E815-4B5F-876D-A5B7C1411F93}"/>
    <dataValidation allowBlank="1" showInputMessage="1" showErrorMessage="1" prompt="Monto presupuestado para el producto" sqref="G29:H30 D28 E29 F28:F29 E30:F30" xr:uid="{2A39ED64-2867-47B0-9D97-B3B658FA15AF}"/>
    <dataValidation allowBlank="1" showInputMessage="1" showErrorMessage="1" prompt="Meta anual del indicador" sqref="E28 C28 D29:D30" xr:uid="{16AC1F3A-B372-47DB-BF91-43B92FE736D2}"/>
    <dataValidation allowBlank="1" showInputMessage="1" showErrorMessage="1" prompt="Nombre del indicador" sqref="B28:B30" xr:uid="{86F87BC5-AD05-4484-A07C-C08BDDB47A17}"/>
    <dataValidation allowBlank="1" showInputMessage="1" showErrorMessage="1" prompt="Nombre de cada producto" sqref="A28:A30" xr:uid="{EA1230CF-ADC1-4112-825A-95E51D64A1D8}"/>
    <dataValidation allowBlank="1" showInputMessage="1" showErrorMessage="1" prompt="¿En qué consiste el programa?" sqref="B19:J19" xr:uid="{CB06012F-600F-4874-B00D-45E1869A03CB}"/>
    <dataValidation allowBlank="1" showInputMessage="1" showErrorMessage="1" prompt="Presupuesto del programa" sqref="A25:C25 F25" xr:uid="{B656E4E9-9132-4160-B0ED-FC17FF456C0B}"/>
    <dataValidation allowBlank="1" showInputMessage="1" showErrorMessage="1" prompt="Oportunidades de mejora identificadas" sqref="A39:J40" xr:uid="{F594D2DD-99FF-40E3-84E1-F6FA0B64B1E1}"/>
    <dataValidation allowBlank="1" showInputMessage="1" showErrorMessage="1" prompt="De existir desvío, explicar razones." sqref="B36:J36" xr:uid="{8E399568-C605-4BA8-A12E-71DA735006CB}"/>
    <dataValidation allowBlank="1" showInputMessage="1" showErrorMessage="1" prompt="1. Describir lo plasmado en el presupuesto_x000a_2. Describir lo alcanzado en términos financieros y de producción " sqref="B35:J35" xr:uid="{4B335DE8-6243-42C3-A57E-E45110FC3A3F}"/>
    <dataValidation allowBlank="1" showInputMessage="1" showErrorMessage="1" prompt="¿En qué consiste el producto? su objetivo" sqref="B34:J34" xr:uid="{02D6ABED-62C7-4852-BC10-AB8FB0993A6F}"/>
    <dataValidation allowBlank="1" showInputMessage="1" showErrorMessage="1" prompt="Nombre del producto" sqref="B33:J33" xr:uid="{AE458A50-462A-4D5C-ADF9-9F484FA5DDC2}"/>
    <dataValidation allowBlank="1" showInputMessage="1" showErrorMessage="1" prompt="¿A quién va dirigido el programa?, ¿qué característica tiene esta población que requiere ser beneficiada?" sqref="B20:J20" xr:uid="{70440F5A-AF13-464D-BF9F-59DCF4482119}"/>
    <dataValidation allowBlank="1" showInputMessage="1" prompt="Nombre del capítulo" sqref="B8:J10" xr:uid="{8CC84BDD-E262-4E0F-9430-E2CCEC86F515}"/>
    <dataValidation allowBlank="1" sqref="A8" xr:uid="{54900C1C-8CFE-48BD-9255-B16B6082B6DF}"/>
  </dataValidations>
  <pageMargins left="0.70866141732283472" right="0.70866141732283472" top="0.74803149606299213" bottom="0.74803149606299213" header="0.31496062992125984" footer="0.31496062992125984"/>
  <pageSetup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Diostene Antonio Peguero Benitez</dc:creator>
  <cp:lastModifiedBy>Diostene Antonio Peguero Benitez</cp:lastModifiedBy>
  <cp:lastPrinted>2023-01-03T17:00:34Z</cp:lastPrinted>
  <dcterms:created xsi:type="dcterms:W3CDTF">2023-01-03T16:52:50Z</dcterms:created>
  <dcterms:modified xsi:type="dcterms:W3CDTF">2023-01-03T17:03:52Z</dcterms:modified>
</cp:coreProperties>
</file>