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eguero\Desktop\PRIMER TRIMESTRE RAI-2022\"/>
    </mc:Choice>
  </mc:AlternateContent>
  <xr:revisionPtr revIDLastSave="0" documentId="8_{63F55905-88A9-4C4A-B013-B65989EBF0CF}" xr6:coauthVersionLast="47" xr6:coauthVersionMax="47" xr10:uidLastSave="{00000000-0000-0000-0000-000000000000}"/>
  <bookViews>
    <workbookView xWindow="-120" yWindow="-120" windowWidth="29040" windowHeight="15720" xr2:uid="{DE6E6A18-0340-4DCA-BC0D-783DF9995493}"/>
  </bookViews>
  <sheets>
    <sheet name="Hoja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C16" i="1"/>
  <c r="C15" i="1"/>
  <c r="C14" i="1"/>
</calcChain>
</file>

<file path=xl/sharedStrings.xml><?xml version="1.0" encoding="utf-8"?>
<sst xmlns="http://schemas.openxmlformats.org/spreadsheetml/2006/main" count="82" uniqueCount="79">
  <si>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</si>
  <si>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</si>
  <si>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</si>
  <si>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</si>
  <si>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</si>
  <si>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</si>
  <si>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</si>
  <si>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</si>
  <si>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0201-PRESIDENCIA DE LA REPUBLICA</t>
  </si>
  <si>
    <t>Subcapítulo</t>
  </si>
  <si>
    <t>02-GABINETE DE POLITICA SOCIAL</t>
  </si>
  <si>
    <t>Unidad Ejecutora</t>
  </si>
  <si>
    <t>0015-DIRECCION GENERAL DESARROLLO DE LA COMUNIDAD</t>
  </si>
  <si>
    <t>Misión</t>
  </si>
  <si>
    <t>LOGRAR EL DESARROLLO INTEGRAL DE LAS COMUNIDADES, PRIORIZANDO LAS DE POBREZA EXTREMA.</t>
  </si>
  <si>
    <t>Visión</t>
  </si>
  <si>
    <t>SER RECONOCIDA POR LA DEDICACION Y EFECTIVIDAD EN EL DESARROLLO COMUNITARIO DEL PAIS.</t>
  </si>
  <si>
    <t>II. Contribución a la Estrategia Nacional de Desarrollo</t>
  </si>
  <si>
    <t>Eje estratégico:</t>
  </si>
  <si>
    <t>Objetivo general:</t>
  </si>
  <si>
    <t>Objetivo(s) específico(s):</t>
  </si>
  <si>
    <t>2,3,1</t>
  </si>
  <si>
    <t>III. Información del Programa</t>
  </si>
  <si>
    <t>Nombre:</t>
  </si>
  <si>
    <t>DESARROLLO SOCIAL COMUNITARIO</t>
  </si>
  <si>
    <t>Descripción:</t>
  </si>
  <si>
    <t>INTERVENCION DE COMUNIDADES VULNERABLES DEL PAIS ATRAVEZ DE PROGRAMAS DE DESARROLLO COMUNITARIO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</si>
  <si>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</si>
  <si>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t>FAMILIAS Y PWERSONAS QUE VIVEN EN CONDICIONES DE VULNERABILIDAD</t>
  </si>
  <si>
    <t>Resultado Asociado:</t>
  </si>
  <si>
    <t>MEJOR CALIDAD DE VIDA DE FAMILIAS Y PERSONAS QUE VIVEN EN POBREZA EXTREMA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</si>
  <si>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</si>
  <si>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</si>
  <si>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</si>
  <si>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</si>
  <si>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</si>
  <si>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</si>
  <si>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</si>
  <si>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</si>
  <si>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</si>
  <si>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</si>
  <si>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</si>
  <si>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</si>
  <si>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</si>
  <si>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</si>
  <si>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</si>
  <si>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</si>
  <si>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</si>
  <si>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</si>
  <si>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</si>
  <si>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</si>
  <si>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</si>
  <si>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Asistencia social comunitaria  obras de infraestructura, prevención y saneamiento</t>
  </si>
  <si>
    <t>% DE COMUNIDADES INTERVENIDAS</t>
  </si>
  <si>
    <t>628 COMUNIDADS INTERVENIDAS</t>
  </si>
  <si>
    <t>31,416,091,48</t>
  </si>
  <si>
    <t>Servicio de atención médica en la comunidad (primaria y preventiva)</t>
  </si>
  <si>
    <t>16,916,357,15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</si>
  <si>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</si>
  <si>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</si>
  <si>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</si>
  <si>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</si>
  <si>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COMUNIDADES  RURALES Y URBANAS RECIBEN ASESORAMIENTO TECNICO PARA EL DESARROLLO SOCIO ECONOMICO</t>
  </si>
  <si>
    <t>Logros alcanzados:</t>
  </si>
  <si>
    <t>REDUCCION DE POBREZA EXTREMA DE FAMILIAS Y PERSONAS DE COMUNIDADES RURALES Y URBANA.</t>
  </si>
  <si>
    <t>Causas y justificación del desvío:</t>
  </si>
  <si>
    <t>N/A</t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</si>
  <si>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</si>
  <si>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</si>
  <si>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REALIZAR MAYOR COHESION SOCIAL CON LAS ORGANIZACIONES DE BASE QUE ACCIONAN DE MANERA ACTIVA EN LAS COMUNIDADES. </t>
  </si>
  <si>
    <r>
      <rPr>
        <b/>
        <sz val="8"/>
        <rFont val="Calibri"/>
        <family val="2"/>
      </rPr>
      <t>Nota:</t>
    </r>
    <r>
      <rPr>
        <sz val="8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</si>
  <si>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Informe de Evaluación semestral de las Metas Físicas-Financieras primer trimestre-2022</t>
  </si>
  <si>
    <t>86 COMUNIDADS INTERVENIDAS</t>
  </si>
  <si>
    <t>47COMUNIDADS INTERVENIDAS</t>
  </si>
  <si>
    <t>133 COMUNIDADS INTERVENIDAS</t>
  </si>
  <si>
    <t>133  COMUNIDADS INTERVENIDAS</t>
  </si>
  <si>
    <t>RD$ 55,550,000.</t>
  </si>
  <si>
    <t>RD$ 36,107,500</t>
  </si>
  <si>
    <t>RD$ 19,442,500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</si>
</sst>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2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6" fillId="5" borderId="1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18" xfId="0" applyFont="1" applyFill="1" applyBorder="1" applyAlignment="1">
      <alignment horizontal="left" vertical="center"/>
    </xf>
    <xf numFmtId="0" fontId="8" fillId="0" borderId="17" xfId="0" applyFont="1" applyBorder="1" applyAlignment="1">
      <alignment vertical="center"/>
    </xf>
    <xf numFmtId="49" fontId="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/>
    <xf numFmtId="0" fontId="9" fillId="0" borderId="0" xfId="0" applyFont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vertical="center" wrapText="1"/>
    </xf>
    <xf numFmtId="0" fontId="13" fillId="7" borderId="23" xfId="0" applyFont="1" applyFill="1" applyBorder="1" applyAlignment="1">
      <alignment horizontal="center" vertical="center" wrapText="1" readingOrder="1"/>
    </xf>
    <xf numFmtId="0" fontId="13" fillId="7" borderId="24" xfId="0" applyFont="1" applyFill="1" applyBorder="1" applyAlignment="1">
      <alignment horizontal="center" vertical="center" wrapText="1" readingOrder="1"/>
    </xf>
    <xf numFmtId="0" fontId="13" fillId="7" borderId="25" xfId="0" applyFont="1" applyFill="1" applyBorder="1" applyAlignment="1">
      <alignment horizontal="center" vertical="center" wrapText="1" readingOrder="1"/>
    </xf>
    <xf numFmtId="0" fontId="13" fillId="7" borderId="26" xfId="0" applyFont="1" applyFill="1" applyBorder="1" applyAlignment="1">
      <alignment horizontal="center" vertical="center" wrapText="1" readingOrder="1"/>
    </xf>
    <xf numFmtId="0" fontId="13" fillId="7" borderId="27" xfId="0" applyFont="1" applyFill="1" applyBorder="1" applyAlignment="1">
      <alignment horizontal="center" vertical="center" wrapText="1" readingOrder="1"/>
    </xf>
    <xf numFmtId="39" fontId="14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8" borderId="29" xfId="2" applyNumberFormat="1" applyFont="1" applyFill="1" applyBorder="1" applyAlignment="1" applyProtection="1">
      <alignment horizontal="center" vertical="center" wrapText="1" readingOrder="1"/>
    </xf>
    <xf numFmtId="10" fontId="14" fillId="8" borderId="30" xfId="2" applyNumberFormat="1" applyFont="1" applyFill="1" applyBorder="1" applyAlignment="1" applyProtection="1">
      <alignment horizontal="center" vertical="center" wrapText="1" readingOrder="1"/>
    </xf>
    <xf numFmtId="0" fontId="11" fillId="0" borderId="17" xfId="0" applyFont="1" applyBorder="1"/>
    <xf numFmtId="0" fontId="11" fillId="0" borderId="0" xfId="0" applyFont="1"/>
    <xf numFmtId="0" fontId="15" fillId="9" borderId="29" xfId="0" applyFont="1" applyFill="1" applyBorder="1" applyAlignment="1">
      <alignment horizontal="center" vertical="center" wrapText="1" readingOrder="1"/>
    </xf>
    <xf numFmtId="0" fontId="14" fillId="7" borderId="29" xfId="0" applyFont="1" applyFill="1" applyBorder="1" applyAlignment="1">
      <alignment vertical="top" wrapText="1"/>
    </xf>
    <xf numFmtId="0" fontId="14" fillId="7" borderId="30" xfId="0" applyFont="1" applyFill="1" applyBorder="1" applyAlignment="1">
      <alignment vertical="top" wrapText="1"/>
    </xf>
    <xf numFmtId="0" fontId="15" fillId="9" borderId="31" xfId="0" applyFont="1" applyFill="1" applyBorder="1" applyAlignment="1">
      <alignment horizontal="center" vertical="center" wrapText="1" readingOrder="1"/>
    </xf>
    <xf numFmtId="0" fontId="15" fillId="9" borderId="32" xfId="0" applyFont="1" applyFill="1" applyBorder="1" applyAlignment="1">
      <alignment horizontal="center" vertical="center" wrapText="1" readingOrder="1"/>
    </xf>
    <xf numFmtId="0" fontId="15" fillId="9" borderId="33" xfId="0" applyFont="1" applyFill="1" applyBorder="1" applyAlignment="1">
      <alignment horizontal="center" vertical="center" wrapText="1" readingOrder="1"/>
    </xf>
    <xf numFmtId="0" fontId="14" fillId="0" borderId="24" xfId="0" applyFont="1" applyBorder="1" applyAlignment="1" applyProtection="1">
      <alignment vertical="top" wrapText="1"/>
      <protection locked="0"/>
    </xf>
    <xf numFmtId="0" fontId="14" fillId="0" borderId="29" xfId="0" applyFont="1" applyBorder="1" applyAlignment="1" applyProtection="1">
      <alignment vertical="top" wrapText="1"/>
      <protection locked="0"/>
    </xf>
    <xf numFmtId="165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4" fillId="8" borderId="32" xfId="2" applyNumberFormat="1" applyFont="1" applyFill="1" applyBorder="1" applyAlignment="1" applyProtection="1">
      <alignment horizontal="center" vertical="center" wrapText="1" readingOrder="1"/>
      <protection locked="0"/>
    </xf>
    <xf numFmtId="10" fontId="14" fillId="8" borderId="29" xfId="2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35" xfId="0" applyFont="1" applyBorder="1" applyAlignment="1" applyProtection="1">
      <alignment vertical="top" wrapText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0" fontId="7" fillId="6" borderId="17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8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7CA81BC7-A746-4ECC-85F5-E62D746B696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D59325-B95B-4FFB-AE08-A0D594F1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3C4F4C-EDEC-4EFF-B56B-36FA63B11DF7}" name="Tabla1" displayName="Tabla1" ref="A28:J30" totalsRowShown="0" headerRowDxfId="14" dataDxfId="13" headerRowBorderDxfId="11" tableBorderDxfId="12" totalsRowBorderDxfId="10">
  <tableColumns count="10">
    <tableColumn id="1" xr3:uid="{0A9A3154-4C04-4FA4-8F24-C504A60482AB}" name="Producto" dataDxfId="9"/>
    <tableColumn id="2" xr3:uid="{8B7F5E64-5064-439F-8948-60DA06E2769F}" name="Indicador" dataDxfId="8"/>
    <tableColumn id="3" xr3:uid="{8C92C7D0-02CE-405C-9042-72451A238C59}" name="Física_x000a_(A)" dataDxfId="7"/>
    <tableColumn id="4" xr3:uid="{34610E81-BC2E-4564-83D6-C95B7CB1FF0D}" name="Financiera_x000a_(B)" dataDxfId="6"/>
    <tableColumn id="9" xr3:uid="{C3451834-0D27-47B5-AA06-8CFC60B93ADC}" name="Física_x000a_(C)" dataDxfId="5"/>
    <tableColumn id="10" xr3:uid="{B2E5F7D9-5F91-41D3-900B-2DAEA0836A07}" name="Financiera_x000a_(D)" dataDxfId="4"/>
    <tableColumn id="5" xr3:uid="{524C9A0D-425F-457F-AFBD-B3D69C5AF8F4}" name="Física _x000a_(E)" dataDxfId="3"/>
    <tableColumn id="6" xr3:uid="{FDD5794C-A003-4227-9D96-0F84E3136228}" name="Financiera _x000a_ (F)" dataDxfId="2"/>
    <tableColumn id="7" xr3:uid="{6E58B58D-352D-47E9-B390-7B0F8D56D0BA}" name="Física _x000a_(%)_x000a_ G=E/C" dataDxfId="1" dataCellStyle="Porcentaje"/>
    <tableColumn id="8" xr3:uid="{67BDF237-8E7F-47D2-8C80-72F8FB922139}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C164-E4CD-42CF-8FD4-C43F4F3C780B}">
  <dimension ref="A1:K41"/>
  <sheetViews>
    <sheetView tabSelected="1" workbookViewId="0">
      <selection activeCell="B1" sqref="B1:J1"/>
    </sheetView>
  </sheetViews>
  <sheetFormatPr baseColWidth="10" defaultRowHeight="15" x14ac:dyDescent="0.25"/>
  <cols>
    <col min="1" max="1" width="23" style="38" customWidth="1"/>
    <col min="2" max="6" width="12.7109375" style="38" customWidth="1"/>
    <col min="7" max="7" width="18.85546875" style="38" customWidth="1"/>
    <col min="8" max="8" width="38.85546875" style="38" hidden="1" customWidth="1"/>
    <col min="9" max="9" width="12.7109375" style="38" hidden="1" customWidth="1"/>
    <col min="10" max="10" width="11.28515625" style="38" customWidth="1"/>
    <col min="11" max="11" width="11.42578125" style="38"/>
  </cols>
  <sheetData>
    <row r="1" spans="1:11" ht="21.75" thickBot="1" x14ac:dyDescent="0.3">
      <c r="A1" s="1"/>
      <c r="B1" s="2" t="s">
        <v>71</v>
      </c>
      <c r="C1" s="3"/>
      <c r="D1" s="3"/>
      <c r="E1" s="3"/>
      <c r="F1" s="3"/>
      <c r="G1" s="3"/>
      <c r="H1" s="3"/>
      <c r="I1" s="3"/>
      <c r="J1" s="4"/>
      <c r="K1" s="5"/>
    </row>
    <row r="2" spans="1:11" ht="21.75" thickBot="1" x14ac:dyDescent="0.3">
      <c r="A2" s="6"/>
      <c r="B2" s="7" t="s">
        <v>0</v>
      </c>
      <c r="C2" s="8"/>
      <c r="D2" s="7" t="s">
        <v>1</v>
      </c>
      <c r="E2" s="8"/>
      <c r="F2" s="8"/>
      <c r="G2" s="8"/>
      <c r="H2" s="9"/>
      <c r="I2" s="10" t="s">
        <v>2</v>
      </c>
      <c r="J2" s="11" t="s">
        <v>3</v>
      </c>
      <c r="K2" s="5"/>
    </row>
    <row r="3" spans="1:11" ht="21.75" thickBot="1" x14ac:dyDescent="0.3">
      <c r="A3" s="12"/>
      <c r="B3" s="13" t="s">
        <v>4</v>
      </c>
      <c r="C3" s="14"/>
      <c r="D3" s="13"/>
      <c r="E3" s="14"/>
      <c r="F3" s="14"/>
      <c r="G3" s="14"/>
      <c r="H3" s="15"/>
      <c r="I3" s="16"/>
      <c r="J3" s="17"/>
      <c r="K3" s="5"/>
    </row>
    <row r="4" spans="1:11" x14ac:dyDescent="0.25">
      <c r="A4" s="18"/>
      <c r="B4" s="19"/>
      <c r="C4" s="19"/>
      <c r="D4" s="20"/>
      <c r="E4" s="20"/>
      <c r="F4" s="20"/>
      <c r="G4" s="20"/>
      <c r="H4" s="20"/>
      <c r="I4" s="19"/>
      <c r="J4" s="21"/>
      <c r="K4" s="5"/>
    </row>
    <row r="5" spans="1:11" ht="3" customHeight="1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  <c r="K5" s="5"/>
    </row>
    <row r="6" spans="1:11" x14ac:dyDescent="0.25">
      <c r="A6" s="25" t="s">
        <v>5</v>
      </c>
      <c r="B6" s="26"/>
      <c r="C6" s="26"/>
      <c r="D6" s="26"/>
      <c r="E6" s="26"/>
      <c r="F6" s="26"/>
      <c r="G6" s="26"/>
      <c r="H6" s="26"/>
      <c r="I6" s="26"/>
      <c r="J6" s="27"/>
      <c r="K6" s="5"/>
    </row>
    <row r="7" spans="1:11" x14ac:dyDescent="0.25">
      <c r="A7" s="28" t="s">
        <v>6</v>
      </c>
      <c r="B7" s="29"/>
      <c r="C7" s="29"/>
      <c r="D7" s="29"/>
      <c r="E7" s="29"/>
      <c r="F7" s="29"/>
      <c r="G7" s="29"/>
      <c r="H7" s="29"/>
      <c r="I7" s="29"/>
      <c r="J7" s="30"/>
      <c r="K7" s="5"/>
    </row>
    <row r="8" spans="1:11" x14ac:dyDescent="0.25">
      <c r="A8" s="31" t="s">
        <v>7</v>
      </c>
      <c r="B8" s="32" t="s">
        <v>8</v>
      </c>
      <c r="C8" s="33"/>
      <c r="D8" s="33"/>
      <c r="E8" s="33"/>
      <c r="F8" s="33"/>
      <c r="G8" s="33"/>
      <c r="H8" s="33"/>
      <c r="I8" s="33"/>
      <c r="J8" s="34"/>
      <c r="K8" s="5"/>
    </row>
    <row r="9" spans="1:11" ht="15" customHeight="1" x14ac:dyDescent="0.25">
      <c r="A9" s="35" t="s">
        <v>9</v>
      </c>
      <c r="B9" s="32" t="s">
        <v>10</v>
      </c>
      <c r="C9" s="33"/>
      <c r="D9" s="33"/>
      <c r="E9" s="33"/>
      <c r="F9" s="33"/>
      <c r="G9" s="33"/>
      <c r="H9" s="33"/>
      <c r="I9" s="33"/>
      <c r="J9" s="34"/>
      <c r="K9" s="5"/>
    </row>
    <row r="10" spans="1:11" x14ac:dyDescent="0.25">
      <c r="A10" s="35" t="s">
        <v>11</v>
      </c>
      <c r="B10" s="32" t="s">
        <v>12</v>
      </c>
      <c r="C10" s="33"/>
      <c r="D10" s="33"/>
      <c r="E10" s="33"/>
      <c r="F10" s="33"/>
      <c r="G10" s="33"/>
      <c r="H10" s="33"/>
      <c r="I10" s="33"/>
      <c r="J10" s="34"/>
      <c r="K10" s="5"/>
    </row>
    <row r="11" spans="1:11" ht="31.5" customHeight="1" x14ac:dyDescent="0.25">
      <c r="A11" s="31" t="s">
        <v>13</v>
      </c>
      <c r="B11" s="36" t="s">
        <v>14</v>
      </c>
      <c r="C11" s="36"/>
      <c r="D11" s="36"/>
      <c r="E11" s="36"/>
      <c r="F11" s="36"/>
      <c r="G11" s="36"/>
      <c r="H11" s="36"/>
      <c r="I11" s="36"/>
      <c r="J11" s="37"/>
    </row>
    <row r="12" spans="1:11" ht="23.25" customHeight="1" x14ac:dyDescent="0.25">
      <c r="A12" s="31" t="s">
        <v>15</v>
      </c>
      <c r="B12" s="36" t="s">
        <v>16</v>
      </c>
      <c r="C12" s="36"/>
      <c r="D12" s="36"/>
      <c r="E12" s="36"/>
      <c r="F12" s="36"/>
      <c r="G12" s="36"/>
      <c r="H12" s="36"/>
      <c r="I12" s="36"/>
      <c r="J12" s="37"/>
    </row>
    <row r="13" spans="1:11" x14ac:dyDescent="0.25">
      <c r="A13" s="25" t="s">
        <v>17</v>
      </c>
      <c r="B13" s="26"/>
      <c r="C13" s="26"/>
      <c r="D13" s="26"/>
      <c r="E13" s="26"/>
      <c r="F13" s="26"/>
      <c r="G13" s="26"/>
      <c r="H13" s="26"/>
      <c r="I13" s="26"/>
      <c r="J13" s="27"/>
    </row>
    <row r="14" spans="1:11" ht="27.75" customHeight="1" x14ac:dyDescent="0.25">
      <c r="A14" s="31" t="s">
        <v>18</v>
      </c>
      <c r="B14" s="39">
        <v>2</v>
      </c>
      <c r="C14" s="40" t="str">
        <f>IFERROR(VLOOKUP(B14,'[1]Validacion datos'!A2:B5,2,FALSE),"")</f>
        <v/>
      </c>
      <c r="D14" s="40"/>
      <c r="E14" s="40"/>
      <c r="F14" s="40"/>
      <c r="G14" s="40"/>
      <c r="H14" s="40"/>
      <c r="I14" s="40"/>
      <c r="J14" s="40"/>
    </row>
    <row r="15" spans="1:11" ht="26.25" customHeight="1" x14ac:dyDescent="0.25">
      <c r="A15" s="31" t="s">
        <v>19</v>
      </c>
      <c r="B15" s="41">
        <v>2.2999999999999998</v>
      </c>
      <c r="C15" s="40" t="str">
        <f>IFERROR(VLOOKUP(B15,'[2]Validacion datos'!A8:B26,2,FALSE),"")</f>
        <v>Igualdad de derechos y oportunidades</v>
      </c>
      <c r="D15" s="40"/>
      <c r="E15" s="40"/>
      <c r="F15" s="40"/>
      <c r="G15" s="40"/>
      <c r="H15" s="40"/>
      <c r="I15" s="40"/>
      <c r="J15" s="40"/>
    </row>
    <row r="16" spans="1:11" x14ac:dyDescent="0.25">
      <c r="A16" s="31" t="s">
        <v>20</v>
      </c>
      <c r="B16" s="42" t="s">
        <v>21</v>
      </c>
      <c r="C16" s="40" t="str">
        <f>IFERROR(VLOOKUP(B16,'[2]Validacion datos'!D8:E64,2,FALSE),"")</f>
        <v/>
      </c>
      <c r="D16" s="40"/>
      <c r="E16" s="40"/>
      <c r="F16" s="40"/>
      <c r="G16" s="40"/>
      <c r="H16" s="40"/>
      <c r="I16" s="40"/>
      <c r="J16" s="40"/>
    </row>
    <row r="17" spans="1:11" x14ac:dyDescent="0.25">
      <c r="A17" s="25" t="s">
        <v>22</v>
      </c>
      <c r="B17" s="26"/>
      <c r="C17" s="26"/>
      <c r="D17" s="26"/>
      <c r="E17" s="26"/>
      <c r="F17" s="26"/>
      <c r="G17" s="26"/>
      <c r="H17" s="26"/>
      <c r="I17" s="26"/>
      <c r="J17" s="27"/>
    </row>
    <row r="18" spans="1:11" ht="29.25" customHeight="1" x14ac:dyDescent="0.25">
      <c r="A18" s="31" t="s">
        <v>23</v>
      </c>
      <c r="B18" s="43" t="s">
        <v>24</v>
      </c>
      <c r="C18" s="43"/>
      <c r="D18" s="43"/>
      <c r="E18" s="43"/>
      <c r="F18" s="43"/>
      <c r="G18" s="43"/>
      <c r="H18" s="43"/>
      <c r="I18" s="43"/>
      <c r="J18" s="44"/>
    </row>
    <row r="19" spans="1:11" ht="33" customHeight="1" x14ac:dyDescent="0.25">
      <c r="A19" s="45" t="s">
        <v>25</v>
      </c>
      <c r="B19" s="43" t="s">
        <v>26</v>
      </c>
      <c r="C19" s="43"/>
      <c r="D19" s="43"/>
      <c r="E19" s="43"/>
      <c r="F19" s="43"/>
      <c r="G19" s="43"/>
      <c r="H19" s="43"/>
      <c r="I19" s="43"/>
      <c r="J19" s="44"/>
    </row>
    <row r="20" spans="1:11" ht="34.5" customHeight="1" x14ac:dyDescent="0.25">
      <c r="A20" s="45" t="s">
        <v>27</v>
      </c>
      <c r="B20" s="43" t="s">
        <v>28</v>
      </c>
      <c r="C20" s="43"/>
      <c r="D20" s="43"/>
      <c r="E20" s="43"/>
      <c r="F20" s="43"/>
      <c r="G20" s="43"/>
      <c r="H20" s="43"/>
      <c r="I20" s="43"/>
      <c r="J20" s="44"/>
    </row>
    <row r="21" spans="1:11" x14ac:dyDescent="0.25">
      <c r="A21" s="45" t="s">
        <v>29</v>
      </c>
      <c r="B21" s="43" t="s">
        <v>30</v>
      </c>
      <c r="C21" s="43"/>
      <c r="D21" s="43"/>
      <c r="E21" s="43"/>
      <c r="F21" s="43"/>
      <c r="G21" s="43"/>
      <c r="H21" s="43"/>
      <c r="I21" s="43"/>
      <c r="J21" s="44"/>
      <c r="K21" s="5"/>
    </row>
    <row r="22" spans="1:11" x14ac:dyDescent="0.25">
      <c r="A22" s="25" t="s">
        <v>31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1" x14ac:dyDescent="0.25">
      <c r="A23" s="28" t="s">
        <v>32</v>
      </c>
      <c r="B23" s="29"/>
      <c r="C23" s="29"/>
      <c r="D23" s="29"/>
      <c r="E23" s="29"/>
      <c r="F23" s="29"/>
      <c r="G23" s="29"/>
      <c r="H23" s="29"/>
      <c r="I23" s="29"/>
      <c r="J23" s="30"/>
      <c r="K23" s="5"/>
    </row>
    <row r="24" spans="1:11" ht="15" customHeight="1" x14ac:dyDescent="0.25">
      <c r="A24" s="46" t="s">
        <v>33</v>
      </c>
      <c r="B24" s="47"/>
      <c r="C24" s="48" t="s">
        <v>34</v>
      </c>
      <c r="D24" s="49"/>
      <c r="E24" s="49"/>
      <c r="F24" s="49" t="s">
        <v>35</v>
      </c>
      <c r="G24" s="49"/>
      <c r="H24" s="47"/>
      <c r="I24" s="48" t="s">
        <v>36</v>
      </c>
      <c r="J24" s="50"/>
    </row>
    <row r="25" spans="1:11" x14ac:dyDescent="0.25">
      <c r="A25" s="51"/>
      <c r="B25" s="52"/>
      <c r="C25" s="53"/>
      <c r="D25" s="54"/>
      <c r="E25" s="55"/>
      <c r="F25" s="53"/>
      <c r="G25" s="54"/>
      <c r="H25" s="55"/>
      <c r="I25" s="56">
        <f>IF(G25&gt;0,G25/C25,0)</f>
        <v>0</v>
      </c>
      <c r="J25" s="57"/>
    </row>
    <row r="26" spans="1:11" x14ac:dyDescent="0.25">
      <c r="A26" s="28" t="s">
        <v>37</v>
      </c>
      <c r="B26" s="29"/>
      <c r="C26" s="29"/>
      <c r="D26" s="29"/>
      <c r="E26" s="29"/>
      <c r="F26" s="29"/>
      <c r="G26" s="29"/>
      <c r="H26" s="29"/>
      <c r="I26" s="29"/>
      <c r="J26" s="30"/>
      <c r="K26" s="5"/>
    </row>
    <row r="27" spans="1:11" x14ac:dyDescent="0.25">
      <c r="A27" s="58"/>
      <c r="B27" s="59"/>
      <c r="C27" s="60" t="s">
        <v>38</v>
      </c>
      <c r="D27" s="61"/>
      <c r="E27" s="60" t="s">
        <v>39</v>
      </c>
      <c r="F27" s="61"/>
      <c r="G27" s="60" t="s">
        <v>40</v>
      </c>
      <c r="H27" s="60"/>
      <c r="I27" s="60" t="s">
        <v>41</v>
      </c>
      <c r="J27" s="62"/>
    </row>
    <row r="28" spans="1:11" ht="33.75" x14ac:dyDescent="0.25">
      <c r="A28" s="63" t="s">
        <v>42</v>
      </c>
      <c r="B28" s="64" t="s">
        <v>43</v>
      </c>
      <c r="C28" s="64" t="s">
        <v>44</v>
      </c>
      <c r="D28" s="64" t="s">
        <v>45</v>
      </c>
      <c r="E28" s="64" t="s">
        <v>46</v>
      </c>
      <c r="F28" s="64" t="s">
        <v>47</v>
      </c>
      <c r="G28" s="64" t="s">
        <v>48</v>
      </c>
      <c r="H28" s="64" t="s">
        <v>49</v>
      </c>
      <c r="I28" s="64" t="s">
        <v>50</v>
      </c>
      <c r="J28" s="65" t="s">
        <v>51</v>
      </c>
    </row>
    <row r="29" spans="1:11" ht="33.75" x14ac:dyDescent="0.25">
      <c r="A29" s="66" t="s">
        <v>52</v>
      </c>
      <c r="B29" s="67" t="s">
        <v>53</v>
      </c>
      <c r="C29" s="68" t="s">
        <v>54</v>
      </c>
      <c r="D29" s="69" t="s">
        <v>76</v>
      </c>
      <c r="E29" s="70" t="s">
        <v>72</v>
      </c>
      <c r="F29" s="71" t="s">
        <v>77</v>
      </c>
      <c r="G29" s="70" t="s">
        <v>74</v>
      </c>
      <c r="H29" s="72" t="s">
        <v>55</v>
      </c>
      <c r="I29" s="73">
        <v>0.29859999999999998</v>
      </c>
      <c r="J29" s="74">
        <v>0.65</v>
      </c>
    </row>
    <row r="30" spans="1:11" ht="33.75" x14ac:dyDescent="0.25">
      <c r="A30" s="75" t="s">
        <v>56</v>
      </c>
      <c r="B30" s="67" t="s">
        <v>53</v>
      </c>
      <c r="C30" s="68" t="s">
        <v>54</v>
      </c>
      <c r="D30" s="69" t="s">
        <v>76</v>
      </c>
      <c r="E30" s="70" t="s">
        <v>73</v>
      </c>
      <c r="F30" s="71" t="s">
        <v>78</v>
      </c>
      <c r="G30" s="70" t="s">
        <v>75</v>
      </c>
      <c r="H30" s="72" t="s">
        <v>57</v>
      </c>
      <c r="I30" s="73">
        <v>0.29859999999999998</v>
      </c>
      <c r="J30" s="74">
        <v>0.35</v>
      </c>
    </row>
    <row r="31" spans="1:11" x14ac:dyDescent="0.25">
      <c r="A31" s="25" t="s">
        <v>58</v>
      </c>
      <c r="B31" s="26"/>
      <c r="C31" s="26"/>
      <c r="D31" s="26"/>
      <c r="E31" s="26"/>
      <c r="F31" s="26"/>
      <c r="G31" s="26"/>
      <c r="H31" s="26"/>
      <c r="I31" s="26"/>
      <c r="J31" s="27"/>
    </row>
    <row r="32" spans="1:11" x14ac:dyDescent="0.25">
      <c r="A32" s="28" t="s">
        <v>59</v>
      </c>
      <c r="B32" s="29"/>
      <c r="C32" s="29"/>
      <c r="D32" s="29"/>
      <c r="E32" s="29"/>
      <c r="F32" s="29"/>
      <c r="G32" s="29"/>
      <c r="H32" s="29"/>
      <c r="I32" s="29"/>
      <c r="J32" s="30"/>
      <c r="K32" s="5"/>
    </row>
    <row r="33" spans="1:11" x14ac:dyDescent="0.25">
      <c r="A33" s="76" t="s">
        <v>60</v>
      </c>
      <c r="B33" s="43">
        <v>5</v>
      </c>
      <c r="C33" s="43"/>
      <c r="D33" s="43"/>
      <c r="E33" s="43"/>
      <c r="F33" s="43"/>
      <c r="G33" s="43"/>
      <c r="H33" s="43"/>
      <c r="I33" s="43"/>
      <c r="J33" s="44"/>
    </row>
    <row r="34" spans="1:11" x14ac:dyDescent="0.25">
      <c r="A34" s="76" t="s">
        <v>61</v>
      </c>
      <c r="B34" s="43" t="s">
        <v>62</v>
      </c>
      <c r="C34" s="43"/>
      <c r="D34" s="43"/>
      <c r="E34" s="43"/>
      <c r="F34" s="43"/>
      <c r="G34" s="43"/>
      <c r="H34" s="43"/>
      <c r="I34" s="43"/>
      <c r="J34" s="44"/>
    </row>
    <row r="35" spans="1:11" x14ac:dyDescent="0.25">
      <c r="A35" s="76" t="s">
        <v>63</v>
      </c>
      <c r="B35" s="43" t="s">
        <v>64</v>
      </c>
      <c r="C35" s="43"/>
      <c r="D35" s="43"/>
      <c r="E35" s="43"/>
      <c r="F35" s="43"/>
      <c r="G35" s="43"/>
      <c r="H35" s="43"/>
      <c r="I35" s="43"/>
      <c r="J35" s="44"/>
    </row>
    <row r="36" spans="1:11" x14ac:dyDescent="0.25">
      <c r="A36" s="76" t="s">
        <v>65</v>
      </c>
      <c r="B36" s="43" t="s">
        <v>66</v>
      </c>
      <c r="C36" s="43"/>
      <c r="D36" s="43"/>
      <c r="E36" s="43"/>
      <c r="F36" s="43"/>
      <c r="G36" s="43"/>
      <c r="H36" s="43"/>
      <c r="I36" s="43"/>
      <c r="J36" s="44"/>
    </row>
    <row r="37" spans="1:11" x14ac:dyDescent="0.25">
      <c r="A37" s="25" t="s">
        <v>67</v>
      </c>
      <c r="B37" s="26"/>
      <c r="C37" s="26"/>
      <c r="D37" s="26"/>
      <c r="E37" s="26"/>
      <c r="F37" s="26"/>
      <c r="G37" s="26"/>
      <c r="H37" s="26"/>
      <c r="I37" s="26"/>
      <c r="J37" s="27"/>
    </row>
    <row r="38" spans="1:11" x14ac:dyDescent="0.25">
      <c r="A38" s="77" t="s">
        <v>68</v>
      </c>
      <c r="B38" s="78"/>
      <c r="C38" s="78"/>
      <c r="D38" s="78"/>
      <c r="E38" s="78"/>
      <c r="F38" s="78"/>
      <c r="G38" s="78"/>
      <c r="H38" s="78"/>
      <c r="I38" s="78"/>
      <c r="J38" s="79"/>
      <c r="K38" s="5"/>
    </row>
    <row r="39" spans="1:11" ht="27.75" customHeight="1" x14ac:dyDescent="0.25">
      <c r="A39" s="80" t="s">
        <v>69</v>
      </c>
      <c r="B39" s="81"/>
      <c r="C39" s="81"/>
      <c r="D39" s="81"/>
      <c r="E39" s="81"/>
      <c r="F39" s="81"/>
      <c r="G39" s="81"/>
      <c r="H39" s="81"/>
      <c r="I39" s="81"/>
      <c r="J39" s="82"/>
    </row>
    <row r="40" spans="1:11" ht="27.75" customHeight="1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</row>
    <row r="41" spans="1:11" ht="30.75" customHeight="1" x14ac:dyDescent="0.25">
      <c r="A41" s="84" t="s">
        <v>70</v>
      </c>
      <c r="B41" s="84"/>
      <c r="C41" s="84"/>
      <c r="D41" s="84"/>
      <c r="E41" s="84"/>
      <c r="F41" s="84"/>
      <c r="G41" s="84"/>
      <c r="H41" s="84"/>
      <c r="I41" s="84"/>
      <c r="J41" s="84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26:J26"/>
    <mergeCell ref="C27:D27"/>
    <mergeCell ref="E27:F27"/>
    <mergeCell ref="G27:H27"/>
    <mergeCell ref="I27:J2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qref="A8" xr:uid="{5CBF0725-4755-4B22-9E5E-1866141494A6}"/>
    <dataValidation allowBlank="1" showInputMessage="1" prompt="Nombre del capítulo" sqref="B8:J10" xr:uid="{98673D03-45F7-4407-8E11-51B2A4D626E8}"/>
    <dataValidation allowBlank="1" showInputMessage="1" showErrorMessage="1" prompt="¿A quién va dirigido el programa?, ¿qué característica tiene esta población que requiere ser beneficiada?" sqref="B20:J20" xr:uid="{41ABE3BE-5B0C-4F1C-B943-5D55D8C2B2F3}"/>
    <dataValidation allowBlank="1" showInputMessage="1" showErrorMessage="1" prompt="Nombre del producto" sqref="B33:J33" xr:uid="{5744D2B5-76A3-46D7-BD88-75EB1BFC52E1}"/>
    <dataValidation allowBlank="1" showInputMessage="1" showErrorMessage="1" prompt="¿En qué consiste el producto? su objetivo" sqref="B34:J34" xr:uid="{5F7F45E2-8705-45FB-AE6E-4DEDCF46ABDD}"/>
    <dataValidation allowBlank="1" showInputMessage="1" showErrorMessage="1" prompt="1. Describir lo plasmado en el presupuesto_x000a_2. Describir lo alcanzado en términos financieros y de producción " sqref="B35:J35" xr:uid="{EBFAA8FE-A0AC-4C2B-9F5A-E04DE30327AC}"/>
    <dataValidation allowBlank="1" showInputMessage="1" showErrorMessage="1" prompt="De existir desvío, explicar razones." sqref="B36:J36" xr:uid="{05C8FD5B-2EE5-4336-BB33-ED0E62BB9535}"/>
    <dataValidation allowBlank="1" showInputMessage="1" showErrorMessage="1" prompt="Oportunidades de mejora identificadas" sqref="A39:J40" xr:uid="{DFB80F59-F686-46BA-9902-EE211D54CDE0}"/>
    <dataValidation allowBlank="1" showInputMessage="1" showErrorMessage="1" prompt="Presupuesto del programa" sqref="A25:C25 F25" xr:uid="{9A2CFA21-2217-4DA8-AD20-C4EF5D94539F}"/>
    <dataValidation allowBlank="1" showInputMessage="1" showErrorMessage="1" prompt="¿En qué consiste el programa?" sqref="B19:J19" xr:uid="{B02958C5-3329-4389-B971-24552909B2D5}"/>
    <dataValidation allowBlank="1" showInputMessage="1" showErrorMessage="1" prompt="Nombre de cada producto" sqref="A28:A30" xr:uid="{348A76D9-3F53-4159-9CD1-5B0F1696F0DE}"/>
    <dataValidation allowBlank="1" showInputMessage="1" showErrorMessage="1" prompt="Nombre del indicador" sqref="B28:B30" xr:uid="{BE8F7557-5CCC-44E8-A02F-E2F5435BB742}"/>
    <dataValidation allowBlank="1" showInputMessage="1" showErrorMessage="1" prompt="Meta anual del indicador" sqref="E28 C28 D29:D30" xr:uid="{BA6C553E-F6E7-4016-A1FC-41B232DFD833}"/>
    <dataValidation allowBlank="1" showInputMessage="1" showErrorMessage="1" prompt="Monto presupuestado para el producto" sqref="G29:H30 D28 E29 F28:F29 E30:F30" xr:uid="{F42F700D-803F-4D0E-977B-EDDB486DD290}"/>
    <dataValidation allowBlank="1" showInputMessage="1" showErrorMessage="1" prompt="Meta alcanzada en el trimestre" sqref="G28" xr:uid="{85499444-3712-4E93-9B18-B81EED2A20C4}"/>
    <dataValidation allowBlank="1" showInputMessage="1" showErrorMessage="1" prompt="Monto ejecutado en el trimestre" sqref="H28" xr:uid="{4BC37D6F-D783-48B0-A7A9-455E517C9C87}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Diostene Antonio Peguero Benitez</dc:creator>
  <cp:lastModifiedBy>Diostene Antonio Peguero Benitez</cp:lastModifiedBy>
  <dcterms:created xsi:type="dcterms:W3CDTF">2022-12-26T14:41:18Z</dcterms:created>
  <dcterms:modified xsi:type="dcterms:W3CDTF">2022-12-26T15:00:12Z</dcterms:modified>
</cp:coreProperties>
</file>