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martinez\Desktop\Ronald\OAI\2024\Diciembre\Financiero\Informes Físicos Financieros\"/>
    </mc:Choice>
  </mc:AlternateContent>
  <bookViews>
    <workbookView xWindow="0" yWindow="0" windowWidth="28800" windowHeight="12915"/>
  </bookViews>
  <sheets>
    <sheet name="Hoja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6" i="1"/>
  <c r="C15" i="1"/>
</calcChain>
</file>

<file path=xl/sharedStrings.xml><?xml version="1.0" encoding="utf-8"?>
<sst xmlns="http://schemas.openxmlformats.org/spreadsheetml/2006/main" count="84" uniqueCount="80">
  <si>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</si>
  <si>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</si>
  <si>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</si>
  <si>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</si>
  <si>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</si>
  <si>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</si>
  <si>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</si>
  <si>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</si>
  <si>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</si>
  <si>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</si>
  <si>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</si>
  <si>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</si>
  <si>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</si>
  <si>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</si>
  <si>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</si>
  <si>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</si>
  <si>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</si>
  <si>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</si>
  <si>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</si>
  <si>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</si>
  <si>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</si>
  <si>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</si>
  <si>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</si>
  <si>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</si>
  <si>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</si>
  <si>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</si>
  <si>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</si>
  <si>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</si>
  <si>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</si>
  <si>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</si>
  <si>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</si>
  <si>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</si>
  <si>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</si>
  <si>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</si>
  <si>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</si>
  <si>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</si>
  <si>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</si>
  <si>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</si>
  <si>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</si>
  <si>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</si>
  <si>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</si>
  <si>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</si>
  <si>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</si>
  <si>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</si>
  <si>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</si>
  <si>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</si>
  <si>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</si>
  <si>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0201-PRESIDENCIA DE LA REPUBLICA</t>
  </si>
  <si>
    <t>02-GABINETE DE POLITICA SOCIAL</t>
  </si>
  <si>
    <t>0015-DIRECCION GENERAL DESARROLLO DE LA COMUNIDAD</t>
  </si>
  <si>
    <t>DESARROLLO SOCIAL COMUNITARIO</t>
  </si>
  <si>
    <t>INTERVENCION DE COMUNIDADES VULNERABLES DEL PAIS ATRAVEZ DE PROGRAMAS DE DESARROLLO COMUNITARIO</t>
  </si>
  <si>
    <t>LOGRAR EL DESARROLLO INTEGRAL DE LAS COMUNIDADES, PRIORIZANDO LAS DE POBREZA EXTREMA.</t>
  </si>
  <si>
    <t>SER RECONOCIDA POR LA DEDICACION Y EFECTIVIDAD EN EL DESARROLLO COMUNITARIO DEL PAIS.</t>
  </si>
  <si>
    <t>FAMILIAS Y PWERSONAS QUE VIVEN EN CONDICIONES DE VULNERABILIDAD</t>
  </si>
  <si>
    <t>MEJOR CALIDAD DE VIDA DE FAMILIAS Y PERSONAS QUE VIVEN EN POBREZA EXTREMA</t>
  </si>
  <si>
    <t>COMUNIDADES  RURALES Y URBANAS RECIBEN ASESORAMIENTO TECNICO PARA EL DESARROLLO SOCIO ECONOMICO</t>
  </si>
  <si>
    <t>% DE COMUNIDADES INTERVENIDAS</t>
  </si>
  <si>
    <t>2,3,1</t>
  </si>
  <si>
    <t>REDUCCION DE POBREZA EXTREMA DE FAMILIAS Y PERSONAS DE COMUNIDADES RURALES Y URBANA.</t>
  </si>
  <si>
    <t>N/A</t>
  </si>
  <si>
    <t xml:space="preserve">REALIZAR MAYOR COHESION SOCIAL CON LAS ORGANIZACIONES DE BASE QUE ACCIONAN DE MANERA ACTIVA EN LAS COMUNIDADES. </t>
  </si>
  <si>
    <t>Asistencia social comunitaria  obras de infraestructura, prevención y saneamiento</t>
  </si>
  <si>
    <t>Servicio de atención médica en la comunidad (primaria y preventiva)</t>
  </si>
  <si>
    <r>
      <t>Beneficiarios:</t>
    </r>
    <r>
      <rPr>
        <sz val="8"/>
        <color rgb="FF000000"/>
        <rFont val="Century Gothic"/>
        <family val="2"/>
      </rPr>
      <t xml:space="preserve"> </t>
    </r>
  </si>
  <si>
    <r>
      <t xml:space="preserve">VI. </t>
    </r>
    <r>
      <rPr>
        <b/>
        <sz val="8"/>
        <color theme="0"/>
        <rFont val="Century Gothic"/>
        <family val="2"/>
      </rPr>
      <t>Oportunidades de Mejora</t>
    </r>
  </si>
  <si>
    <r>
      <rPr>
        <b/>
        <sz val="11"/>
        <rFont val="Calibri"/>
        <family val="2"/>
      </rPr>
      <t>Nota:</t>
    </r>
    <r>
      <rPr>
        <sz val="11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</si>
  <si>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638 COMUNIDADS INTERVENIDAS</t>
  </si>
  <si>
    <t>242,838,551.00</t>
  </si>
  <si>
    <t>Física 
€</t>
  </si>
  <si>
    <t>99,770,901.37</t>
  </si>
  <si>
    <t>Informe de Evaluación Octubre-Diciembre de las Metas Físicas-Financieras Cuarto Trimestre-2024</t>
  </si>
  <si>
    <t>59 COMUNIDADS INTERVENIDAS</t>
  </si>
  <si>
    <t>93 COMUNIDADS INTERVENIDAS</t>
  </si>
  <si>
    <t>58 COMUNIDADS INTERVENIDAS</t>
  </si>
  <si>
    <t>92 COMUNIDADS INTERVENIDAS</t>
  </si>
  <si>
    <t>RD$ 242,838,551.00</t>
  </si>
  <si>
    <t>RD$ 76,106,026.7</t>
  </si>
  <si>
    <t>RD$
55,625,510.2</t>
  </si>
  <si>
    <t>RD$
33,538,796.44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</si>
</sst>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rgb="FF000000"/>
      <name val="Century Gothic"/>
      <family val="2"/>
    </font>
    <font>
      <b/>
      <sz val="8"/>
      <name val="Calibri"/>
      <family val="2"/>
    </font>
    <font>
      <sz val="8"/>
      <name val="Calibri"/>
      <family val="2"/>
    </font>
    <font>
      <b/>
      <sz val="8"/>
      <color rgb="FF000000"/>
      <name val="Calibri"/>
      <family val="2"/>
    </font>
    <font>
      <b/>
      <sz val="8"/>
      <color theme="0"/>
      <name val="Century Gothic"/>
      <family val="2"/>
    </font>
    <font>
      <sz val="8"/>
      <color theme="1"/>
      <name val="Calibri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Protection="1"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Protection="1">
      <protection locked="0"/>
    </xf>
    <xf numFmtId="0" fontId="2" fillId="9" borderId="1" xfId="0" applyFont="1" applyFill="1" applyBorder="1" applyAlignment="1">
      <alignment vertical="top" wrapText="1"/>
    </xf>
    <xf numFmtId="0" fontId="2" fillId="9" borderId="5" xfId="0" applyFont="1" applyFill="1" applyBorder="1" applyAlignment="1">
      <alignment vertical="top" wrapText="1"/>
    </xf>
    <xf numFmtId="0" fontId="2" fillId="9" borderId="9" xfId="0" applyFont="1" applyFill="1" applyBorder="1" applyAlignment="1">
      <alignment vertical="top" wrapText="1"/>
    </xf>
    <xf numFmtId="164" fontId="5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1" fillId="0" borderId="17" xfId="0" applyFont="1" applyBorder="1" applyAlignment="1">
      <alignment vertical="center"/>
    </xf>
    <xf numFmtId="0" fontId="10" fillId="0" borderId="17" xfId="0" applyFont="1" applyBorder="1"/>
    <xf numFmtId="0" fontId="7" fillId="6" borderId="19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1" fillId="0" borderId="17" xfId="0" applyFont="1" applyBorder="1" applyAlignment="1">
      <alignment vertical="center" wrapText="1"/>
    </xf>
    <xf numFmtId="0" fontId="7" fillId="0" borderId="17" xfId="0" applyFont="1" applyBorder="1"/>
    <xf numFmtId="0" fontId="7" fillId="0" borderId="0" xfId="0" applyFont="1"/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6" fillId="8" borderId="32" xfId="0" applyFont="1" applyFill="1" applyBorder="1" applyAlignment="1">
      <alignment horizontal="center" vertical="center" wrapText="1" readingOrder="1"/>
    </xf>
    <xf numFmtId="0" fontId="15" fillId="0" borderId="24" xfId="0" applyFont="1" applyBorder="1" applyAlignment="1" applyProtection="1">
      <alignment vertical="top" wrapText="1"/>
      <protection locked="0"/>
    </xf>
    <xf numFmtId="0" fontId="15" fillId="0" borderId="28" xfId="0" applyFont="1" applyBorder="1" applyAlignment="1" applyProtection="1">
      <alignment vertical="top" wrapText="1"/>
      <protection locked="0"/>
    </xf>
    <xf numFmtId="165" fontId="15" fillId="0" borderId="31" xfId="0" applyNumberFormat="1" applyFont="1" applyBorder="1" applyAlignment="1" applyProtection="1">
      <alignment horizontal="center" vertical="center" wrapText="1" readingOrder="1"/>
      <protection locked="0"/>
    </xf>
    <xf numFmtId="166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5" fillId="0" borderId="34" xfId="0" applyNumberFormat="1" applyFont="1" applyBorder="1" applyAlignment="1" applyProtection="1">
      <alignment horizontal="center" vertical="center" wrapText="1" readingOrder="1"/>
      <protection locked="0"/>
    </xf>
    <xf numFmtId="10" fontId="15" fillId="7" borderId="31" xfId="2" applyNumberFormat="1" applyFont="1" applyFill="1" applyBorder="1" applyAlignment="1" applyProtection="1">
      <alignment horizontal="center" vertical="center" wrapText="1" readingOrder="1"/>
      <protection locked="0"/>
    </xf>
    <xf numFmtId="10" fontId="15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0" fontId="15" fillId="0" borderId="33" xfId="0" applyFont="1" applyBorder="1" applyAlignment="1" applyProtection="1">
      <alignment vertical="top" wrapText="1"/>
      <protection locked="0"/>
    </xf>
    <xf numFmtId="0" fontId="11" fillId="0" borderId="17" xfId="0" applyFont="1" applyBorder="1" applyAlignment="1" applyProtection="1">
      <alignment vertical="center" wrapText="1"/>
      <protection locked="0"/>
    </xf>
    <xf numFmtId="166" fontId="18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8" fillId="0" borderId="28" xfId="0" applyNumberFormat="1" applyFont="1" applyBorder="1" applyAlignment="1" applyProtection="1">
      <alignment horizontal="center" vertical="center" wrapText="1" readingOrder="1"/>
      <protection locked="0"/>
    </xf>
    <xf numFmtId="4" fontId="0" fillId="0" borderId="0" xfId="0" applyNumberFormat="1"/>
    <xf numFmtId="0" fontId="9" fillId="4" borderId="17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4" borderId="18" xfId="0" applyFont="1" applyFill="1" applyBorder="1" applyAlignment="1">
      <alignment horizontal="left" vertical="center"/>
    </xf>
    <xf numFmtId="0" fontId="10" fillId="5" borderId="17" xfId="0" applyFont="1" applyFill="1" applyBorder="1" applyAlignment="1">
      <alignment horizontal="left" vertical="center" wrapText="1"/>
    </xf>
    <xf numFmtId="0" fontId="10" fillId="5" borderId="0" xfId="0" applyFont="1" applyFill="1" applyAlignment="1">
      <alignment horizontal="left" vertical="center" wrapText="1"/>
    </xf>
    <xf numFmtId="0" fontId="10" fillId="5" borderId="18" xfId="0" applyFont="1" applyFill="1" applyBorder="1" applyAlignment="1">
      <alignment horizontal="left" vertical="center" wrapText="1"/>
    </xf>
    <xf numFmtId="0" fontId="12" fillId="0" borderId="35" xfId="0" applyFont="1" applyBorder="1" applyAlignment="1" applyProtection="1">
      <alignment horizontal="left" vertical="center" wrapText="1"/>
      <protection locked="0"/>
    </xf>
    <xf numFmtId="0" fontId="12" fillId="0" borderId="36" xfId="0" applyFont="1" applyBorder="1" applyAlignment="1" applyProtection="1">
      <alignment horizontal="left" vertical="center" wrapText="1"/>
      <protection locked="0"/>
    </xf>
    <xf numFmtId="0" fontId="12" fillId="0" borderId="37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 wrapText="1"/>
    </xf>
    <xf numFmtId="49" fontId="12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2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2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18" xfId="0" applyFont="1" applyBorder="1" applyAlignment="1" applyProtection="1">
      <alignment horizontal="left" vertical="center" wrapText="1"/>
      <protection locked="0"/>
    </xf>
    <xf numFmtId="0" fontId="10" fillId="5" borderId="17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0" fontId="10" fillId="5" borderId="18" xfId="0" applyFont="1" applyFill="1" applyBorder="1" applyAlignment="1">
      <alignment horizontal="left" vertical="center"/>
    </xf>
    <xf numFmtId="39" fontId="15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5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5" fillId="7" borderId="28" xfId="2" applyNumberFormat="1" applyFont="1" applyFill="1" applyBorder="1" applyAlignment="1" applyProtection="1">
      <alignment horizontal="center" vertical="center" wrapText="1" readingOrder="1"/>
    </xf>
    <xf numFmtId="10" fontId="15" fillId="7" borderId="29" xfId="2" applyNumberFormat="1" applyFont="1" applyFill="1" applyBorder="1" applyAlignment="1" applyProtection="1">
      <alignment horizontal="center" vertical="center" wrapText="1" readingOrder="1"/>
    </xf>
    <xf numFmtId="0" fontId="16" fillId="8" borderId="28" xfId="0" applyFont="1" applyFill="1" applyBorder="1" applyAlignment="1">
      <alignment horizontal="center" vertical="center" wrapText="1" readingOrder="1"/>
    </xf>
    <xf numFmtId="0" fontId="15" fillId="6" borderId="28" xfId="0" applyFont="1" applyFill="1" applyBorder="1" applyAlignment="1">
      <alignment vertical="top" wrapText="1"/>
    </xf>
    <xf numFmtId="0" fontId="15" fillId="6" borderId="29" xfId="0" applyFont="1" applyFill="1" applyBorder="1" applyAlignment="1">
      <alignment vertical="top" wrapText="1"/>
    </xf>
    <xf numFmtId="39" fontId="15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5" fillId="0" borderId="38" xfId="1" applyNumberFormat="1" applyFont="1" applyFill="1" applyBorder="1" applyAlignment="1" applyProtection="1">
      <alignment horizontal="center" vertical="center" wrapText="1" readingOrder="1"/>
      <protection locked="0"/>
    </xf>
    <xf numFmtId="39" fontId="15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0" fontId="14" fillId="6" borderId="38" xfId="0" applyFont="1" applyFill="1" applyBorder="1" applyAlignment="1">
      <alignment horizontal="center" vertical="center" wrapText="1" readingOrder="1"/>
    </xf>
    <xf numFmtId="0" fontId="7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18" xfId="0" applyFont="1" applyBorder="1" applyAlignment="1" applyProtection="1">
      <alignment horizontal="left" vertical="center"/>
      <protection locked="0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semestral-de-Metas-Fisicas_28-marzo-2019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cion dato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€" dataDxfId="3"/>
    <tableColumn id="6" name="Financiera _x000a_ (F)" dataDxfId="2"/>
    <tableColumn id="7" name="Física _x000a_(%)_x000a_ G=E/C" dataDxfId="1" dataCellStyle="Porcentaje"/>
    <tableColumn id="8" name="Financiero _x000a_(%) _x000a_H=F/D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view="pageBreakPreview" zoomScale="60" zoomScaleNormal="120" workbookViewId="0">
      <selection activeCell="B35" sqref="B35:J35"/>
    </sheetView>
  </sheetViews>
  <sheetFormatPr baseColWidth="10" defaultRowHeight="15" x14ac:dyDescent="0.25"/>
  <cols>
    <col min="1" max="1" width="23" style="4" customWidth="1"/>
    <col min="2" max="6" width="12.7109375" style="4" customWidth="1"/>
    <col min="7" max="7" width="13.28515625" style="4" bestFit="1" customWidth="1"/>
    <col min="8" max="9" width="10.85546875" style="4" bestFit="1" customWidth="1"/>
    <col min="10" max="10" width="15" style="4" customWidth="1"/>
    <col min="11" max="11" width="11.42578125" style="4"/>
    <col min="13" max="13" width="13.7109375" customWidth="1"/>
  </cols>
  <sheetData>
    <row r="1" spans="1:11" ht="21.75" thickBot="1" x14ac:dyDescent="0.3">
      <c r="A1" s="5"/>
      <c r="B1" s="71" t="s">
        <v>71</v>
      </c>
      <c r="C1" s="72"/>
      <c r="D1" s="72"/>
      <c r="E1" s="72"/>
      <c r="F1" s="72"/>
      <c r="G1" s="72"/>
      <c r="H1" s="72"/>
      <c r="I1" s="72"/>
      <c r="J1" s="73"/>
      <c r="K1" s="1"/>
    </row>
    <row r="2" spans="1:11" ht="21.75" thickBot="1" x14ac:dyDescent="0.3">
      <c r="A2" s="6"/>
      <c r="B2" s="74" t="s">
        <v>0</v>
      </c>
      <c r="C2" s="75"/>
      <c r="D2" s="74" t="s">
        <v>1</v>
      </c>
      <c r="E2" s="75"/>
      <c r="F2" s="75"/>
      <c r="G2" s="75"/>
      <c r="H2" s="76"/>
      <c r="I2" s="2" t="s">
        <v>2</v>
      </c>
      <c r="J2" s="3" t="s">
        <v>3</v>
      </c>
      <c r="K2" s="1"/>
    </row>
    <row r="3" spans="1:11" ht="21.75" thickBot="1" x14ac:dyDescent="0.3">
      <c r="A3" s="7"/>
      <c r="B3" s="77" t="s">
        <v>4</v>
      </c>
      <c r="C3" s="78"/>
      <c r="D3" s="77"/>
      <c r="E3" s="78"/>
      <c r="F3" s="78"/>
      <c r="G3" s="78"/>
      <c r="H3" s="79"/>
      <c r="I3" s="8"/>
      <c r="J3" s="9"/>
      <c r="K3" s="1"/>
    </row>
    <row r="4" spans="1:11" x14ac:dyDescent="0.25">
      <c r="A4" s="80"/>
      <c r="B4" s="81"/>
      <c r="C4" s="81"/>
      <c r="D4" s="82"/>
      <c r="E4" s="82"/>
      <c r="F4" s="82"/>
      <c r="G4" s="82"/>
      <c r="H4" s="82"/>
      <c r="I4" s="81"/>
      <c r="J4" s="83"/>
      <c r="K4" s="1"/>
    </row>
    <row r="5" spans="1:11" ht="3" customHeight="1" x14ac:dyDescent="0.25">
      <c r="A5" s="68"/>
      <c r="B5" s="69"/>
      <c r="C5" s="69"/>
      <c r="D5" s="69"/>
      <c r="E5" s="69"/>
      <c r="F5" s="69"/>
      <c r="G5" s="69"/>
      <c r="H5" s="69"/>
      <c r="I5" s="69"/>
      <c r="J5" s="70"/>
      <c r="K5" s="1"/>
    </row>
    <row r="6" spans="1:11" x14ac:dyDescent="0.25">
      <c r="A6" s="34" t="s">
        <v>5</v>
      </c>
      <c r="B6" s="35"/>
      <c r="C6" s="35"/>
      <c r="D6" s="35"/>
      <c r="E6" s="35"/>
      <c r="F6" s="35"/>
      <c r="G6" s="35"/>
      <c r="H6" s="35"/>
      <c r="I6" s="35"/>
      <c r="J6" s="36"/>
      <c r="K6" s="1"/>
    </row>
    <row r="7" spans="1:11" x14ac:dyDescent="0.25">
      <c r="A7" s="49" t="s">
        <v>6</v>
      </c>
      <c r="B7" s="50"/>
      <c r="C7" s="50"/>
      <c r="D7" s="50"/>
      <c r="E7" s="50"/>
      <c r="F7" s="50"/>
      <c r="G7" s="50"/>
      <c r="H7" s="50"/>
      <c r="I7" s="50"/>
      <c r="J7" s="51"/>
      <c r="K7" s="1"/>
    </row>
    <row r="8" spans="1:11" x14ac:dyDescent="0.25">
      <c r="A8" s="10" t="s">
        <v>7</v>
      </c>
      <c r="B8" s="44" t="s">
        <v>47</v>
      </c>
      <c r="C8" s="45"/>
      <c r="D8" s="45"/>
      <c r="E8" s="45"/>
      <c r="F8" s="45"/>
      <c r="G8" s="45"/>
      <c r="H8" s="45"/>
      <c r="I8" s="45"/>
      <c r="J8" s="46"/>
      <c r="K8" s="1"/>
    </row>
    <row r="9" spans="1:11" ht="15" customHeight="1" x14ac:dyDescent="0.25">
      <c r="A9" s="11" t="s">
        <v>34</v>
      </c>
      <c r="B9" s="44" t="s">
        <v>48</v>
      </c>
      <c r="C9" s="45"/>
      <c r="D9" s="45"/>
      <c r="E9" s="45"/>
      <c r="F9" s="45"/>
      <c r="G9" s="45"/>
      <c r="H9" s="45"/>
      <c r="I9" s="45"/>
      <c r="J9" s="46"/>
      <c r="K9" s="1"/>
    </row>
    <row r="10" spans="1:11" x14ac:dyDescent="0.25">
      <c r="A10" s="11" t="s">
        <v>35</v>
      </c>
      <c r="B10" s="44" t="s">
        <v>49</v>
      </c>
      <c r="C10" s="45"/>
      <c r="D10" s="45"/>
      <c r="E10" s="45"/>
      <c r="F10" s="45"/>
      <c r="G10" s="45"/>
      <c r="H10" s="45"/>
      <c r="I10" s="45"/>
      <c r="J10" s="46"/>
      <c r="K10" s="1"/>
    </row>
    <row r="11" spans="1:11" ht="31.5" customHeight="1" x14ac:dyDescent="0.25">
      <c r="A11" s="10" t="s">
        <v>8</v>
      </c>
      <c r="B11" s="84" t="s">
        <v>52</v>
      </c>
      <c r="C11" s="84"/>
      <c r="D11" s="84"/>
      <c r="E11" s="84"/>
      <c r="F11" s="84"/>
      <c r="G11" s="84"/>
      <c r="H11" s="84"/>
      <c r="I11" s="84"/>
      <c r="J11" s="85"/>
    </row>
    <row r="12" spans="1:11" ht="23.25" customHeight="1" x14ac:dyDescent="0.25">
      <c r="A12" s="10" t="s">
        <v>9</v>
      </c>
      <c r="B12" s="84" t="s">
        <v>53</v>
      </c>
      <c r="C12" s="84"/>
      <c r="D12" s="84"/>
      <c r="E12" s="84"/>
      <c r="F12" s="84"/>
      <c r="G12" s="84"/>
      <c r="H12" s="84"/>
      <c r="I12" s="84"/>
      <c r="J12" s="85"/>
    </row>
    <row r="13" spans="1:11" x14ac:dyDescent="0.25">
      <c r="A13" s="34" t="s">
        <v>10</v>
      </c>
      <c r="B13" s="35"/>
      <c r="C13" s="35"/>
      <c r="D13" s="35"/>
      <c r="E13" s="35"/>
      <c r="F13" s="35"/>
      <c r="G13" s="35"/>
      <c r="H13" s="35"/>
      <c r="I13" s="35"/>
      <c r="J13" s="36"/>
    </row>
    <row r="14" spans="1:11" ht="27.75" customHeight="1" x14ac:dyDescent="0.25">
      <c r="A14" s="10" t="s">
        <v>11</v>
      </c>
      <c r="B14" s="12">
        <v>2</v>
      </c>
      <c r="C14" s="67" t="str">
        <f>IFERROR(VLOOKUP(B14,'[1]Validacion datos'!A2:B5,2,FALSE),"")</f>
        <v/>
      </c>
      <c r="D14" s="67"/>
      <c r="E14" s="67"/>
      <c r="F14" s="67"/>
      <c r="G14" s="67"/>
      <c r="H14" s="67"/>
      <c r="I14" s="67"/>
      <c r="J14" s="67"/>
    </row>
    <row r="15" spans="1:11" ht="26.25" customHeight="1" x14ac:dyDescent="0.25">
      <c r="A15" s="10" t="s">
        <v>12</v>
      </c>
      <c r="B15" s="13">
        <v>2.2999999999999998</v>
      </c>
      <c r="C15" s="67" t="str">
        <f>IFERROR(VLOOKUP(B15,'[2]Validacion datos'!A8:B26,2,FALSE),"")</f>
        <v>Igualdad de derechos y oportunidades</v>
      </c>
      <c r="D15" s="67"/>
      <c r="E15" s="67"/>
      <c r="F15" s="67"/>
      <c r="G15" s="67"/>
      <c r="H15" s="67"/>
      <c r="I15" s="67"/>
      <c r="J15" s="67"/>
    </row>
    <row r="16" spans="1:11" x14ac:dyDescent="0.25">
      <c r="A16" s="10" t="s">
        <v>13</v>
      </c>
      <c r="B16" s="14" t="s">
        <v>58</v>
      </c>
      <c r="C16" s="67" t="str">
        <f>IFERROR(VLOOKUP(B16,'[2]Validacion datos'!D8:E64,2,FALSE),"")</f>
        <v/>
      </c>
      <c r="D16" s="67"/>
      <c r="E16" s="67"/>
      <c r="F16" s="67"/>
      <c r="G16" s="67"/>
      <c r="H16" s="67"/>
      <c r="I16" s="67"/>
      <c r="J16" s="67"/>
    </row>
    <row r="17" spans="1:13" x14ac:dyDescent="0.25">
      <c r="A17" s="34" t="s">
        <v>14</v>
      </c>
      <c r="B17" s="35"/>
      <c r="C17" s="35"/>
      <c r="D17" s="35"/>
      <c r="E17" s="35"/>
      <c r="F17" s="35"/>
      <c r="G17" s="35"/>
      <c r="H17" s="35"/>
      <c r="I17" s="35"/>
      <c r="J17" s="36"/>
    </row>
    <row r="18" spans="1:13" ht="29.25" customHeight="1" x14ac:dyDescent="0.25">
      <c r="A18" s="10" t="s">
        <v>15</v>
      </c>
      <c r="B18" s="47" t="s">
        <v>50</v>
      </c>
      <c r="C18" s="47"/>
      <c r="D18" s="47"/>
      <c r="E18" s="47"/>
      <c r="F18" s="47"/>
      <c r="G18" s="47"/>
      <c r="H18" s="47"/>
      <c r="I18" s="47"/>
      <c r="J18" s="48"/>
    </row>
    <row r="19" spans="1:13" ht="33" customHeight="1" x14ac:dyDescent="0.25">
      <c r="A19" s="16" t="s">
        <v>16</v>
      </c>
      <c r="B19" s="47" t="s">
        <v>51</v>
      </c>
      <c r="C19" s="47"/>
      <c r="D19" s="47"/>
      <c r="E19" s="47"/>
      <c r="F19" s="47"/>
      <c r="G19" s="47"/>
      <c r="H19" s="47"/>
      <c r="I19" s="47"/>
      <c r="J19" s="48"/>
    </row>
    <row r="20" spans="1:13" ht="34.5" customHeight="1" x14ac:dyDescent="0.25">
      <c r="A20" s="16" t="s">
        <v>64</v>
      </c>
      <c r="B20" s="47" t="s">
        <v>54</v>
      </c>
      <c r="C20" s="47"/>
      <c r="D20" s="47"/>
      <c r="E20" s="47"/>
      <c r="F20" s="47"/>
      <c r="G20" s="47"/>
      <c r="H20" s="47"/>
      <c r="I20" s="47"/>
      <c r="J20" s="48"/>
    </row>
    <row r="21" spans="1:13" ht="35.25" customHeight="1" x14ac:dyDescent="0.25">
      <c r="A21" s="16" t="s">
        <v>36</v>
      </c>
      <c r="B21" s="47" t="s">
        <v>55</v>
      </c>
      <c r="C21" s="47"/>
      <c r="D21" s="47"/>
      <c r="E21" s="47"/>
      <c r="F21" s="47"/>
      <c r="G21" s="47"/>
      <c r="H21" s="47"/>
      <c r="I21" s="47"/>
      <c r="J21" s="48"/>
      <c r="K21" s="1"/>
    </row>
    <row r="22" spans="1:13" x14ac:dyDescent="0.25">
      <c r="A22" s="34" t="s">
        <v>17</v>
      </c>
      <c r="B22" s="35"/>
      <c r="C22" s="35"/>
      <c r="D22" s="35"/>
      <c r="E22" s="35"/>
      <c r="F22" s="35"/>
      <c r="G22" s="35"/>
      <c r="H22" s="35"/>
      <c r="I22" s="35"/>
      <c r="J22" s="36"/>
    </row>
    <row r="23" spans="1:13" x14ac:dyDescent="0.25">
      <c r="A23" s="49" t="s">
        <v>18</v>
      </c>
      <c r="B23" s="50"/>
      <c r="C23" s="50"/>
      <c r="D23" s="50"/>
      <c r="E23" s="50"/>
      <c r="F23" s="50"/>
      <c r="G23" s="50"/>
      <c r="H23" s="50"/>
      <c r="I23" s="50"/>
      <c r="J23" s="51"/>
      <c r="K23" s="1"/>
    </row>
    <row r="24" spans="1:13" ht="21.75" customHeight="1" x14ac:dyDescent="0.25">
      <c r="A24" s="62" t="s">
        <v>19</v>
      </c>
      <c r="B24" s="63"/>
      <c r="C24" s="64" t="s">
        <v>20</v>
      </c>
      <c r="D24" s="66"/>
      <c r="E24" s="66"/>
      <c r="F24" s="66" t="s">
        <v>21</v>
      </c>
      <c r="G24" s="66"/>
      <c r="H24" s="63"/>
      <c r="I24" s="64" t="s">
        <v>22</v>
      </c>
      <c r="J24" s="65"/>
    </row>
    <row r="25" spans="1:13" x14ac:dyDescent="0.25">
      <c r="A25" s="52" t="s">
        <v>68</v>
      </c>
      <c r="B25" s="53"/>
      <c r="C25" s="59">
        <v>242838551</v>
      </c>
      <c r="D25" s="60"/>
      <c r="E25" s="61"/>
      <c r="F25" s="59" t="s">
        <v>70</v>
      </c>
      <c r="G25" s="60"/>
      <c r="H25" s="61"/>
      <c r="I25" s="54">
        <v>0.41089999999999999</v>
      </c>
      <c r="J25" s="55"/>
    </row>
    <row r="26" spans="1:13" x14ac:dyDescent="0.25">
      <c r="A26" s="49" t="s">
        <v>23</v>
      </c>
      <c r="B26" s="50"/>
      <c r="C26" s="50"/>
      <c r="D26" s="50"/>
      <c r="E26" s="50"/>
      <c r="F26" s="50"/>
      <c r="G26" s="50"/>
      <c r="H26" s="50"/>
      <c r="I26" s="50"/>
      <c r="J26" s="51"/>
      <c r="K26" s="1"/>
    </row>
    <row r="27" spans="1:13" x14ac:dyDescent="0.25">
      <c r="A27" s="17"/>
      <c r="B27" s="18"/>
      <c r="C27" s="56" t="s">
        <v>46</v>
      </c>
      <c r="D27" s="57"/>
      <c r="E27" s="56" t="s">
        <v>44</v>
      </c>
      <c r="F27" s="57"/>
      <c r="G27" s="56" t="s">
        <v>45</v>
      </c>
      <c r="H27" s="56"/>
      <c r="I27" s="56" t="s">
        <v>24</v>
      </c>
      <c r="J27" s="58"/>
    </row>
    <row r="28" spans="1:13" ht="33.75" x14ac:dyDescent="0.25">
      <c r="A28" s="19" t="s">
        <v>25</v>
      </c>
      <c r="B28" s="20" t="s">
        <v>26</v>
      </c>
      <c r="C28" s="20" t="s">
        <v>37</v>
      </c>
      <c r="D28" s="20" t="s">
        <v>38</v>
      </c>
      <c r="E28" s="20" t="s">
        <v>39</v>
      </c>
      <c r="F28" s="20" t="s">
        <v>40</v>
      </c>
      <c r="G28" s="20" t="s">
        <v>69</v>
      </c>
      <c r="H28" s="20" t="s">
        <v>41</v>
      </c>
      <c r="I28" s="20" t="s">
        <v>42</v>
      </c>
      <c r="J28" s="21" t="s">
        <v>43</v>
      </c>
    </row>
    <row r="29" spans="1:13" ht="33.75" x14ac:dyDescent="0.25">
      <c r="A29" s="22" t="s">
        <v>62</v>
      </c>
      <c r="B29" s="23" t="s">
        <v>57</v>
      </c>
      <c r="C29" s="24" t="s">
        <v>67</v>
      </c>
      <c r="D29" s="32" t="s">
        <v>76</v>
      </c>
      <c r="E29" s="25" t="s">
        <v>75</v>
      </c>
      <c r="F29" s="31" t="s">
        <v>77</v>
      </c>
      <c r="G29" s="25" t="s">
        <v>73</v>
      </c>
      <c r="H29" s="26" t="s">
        <v>78</v>
      </c>
      <c r="I29" s="27">
        <v>0.73089999999999999</v>
      </c>
      <c r="J29" s="28">
        <v>0.70289999999999997</v>
      </c>
      <c r="M29" s="33"/>
    </row>
    <row r="30" spans="1:13" ht="33.75" x14ac:dyDescent="0.25">
      <c r="A30" s="29" t="s">
        <v>63</v>
      </c>
      <c r="B30" s="23" t="s">
        <v>57</v>
      </c>
      <c r="C30" s="24" t="s">
        <v>67</v>
      </c>
      <c r="D30" s="32" t="s">
        <v>76</v>
      </c>
      <c r="E30" s="25" t="s">
        <v>74</v>
      </c>
      <c r="F30" s="31" t="s">
        <v>77</v>
      </c>
      <c r="G30" s="25" t="s">
        <v>72</v>
      </c>
      <c r="H30" s="26" t="s">
        <v>79</v>
      </c>
      <c r="I30" s="27">
        <v>0.44069999999999998</v>
      </c>
      <c r="J30" s="28">
        <v>0.46860000000000002</v>
      </c>
    </row>
    <row r="31" spans="1:13" x14ac:dyDescent="0.25">
      <c r="A31" s="34" t="s">
        <v>27</v>
      </c>
      <c r="B31" s="35"/>
      <c r="C31" s="35"/>
      <c r="D31" s="35"/>
      <c r="E31" s="35"/>
      <c r="F31" s="35"/>
      <c r="G31" s="35"/>
      <c r="H31" s="35"/>
      <c r="I31" s="35"/>
      <c r="J31" s="36"/>
    </row>
    <row r="32" spans="1:13" x14ac:dyDescent="0.25">
      <c r="A32" s="49" t="s">
        <v>28</v>
      </c>
      <c r="B32" s="50"/>
      <c r="C32" s="50"/>
      <c r="D32" s="50"/>
      <c r="E32" s="50"/>
      <c r="F32" s="50"/>
      <c r="G32" s="50"/>
      <c r="H32" s="50"/>
      <c r="I32" s="50"/>
      <c r="J32" s="51"/>
      <c r="K32" s="1"/>
    </row>
    <row r="33" spans="1:11" x14ac:dyDescent="0.25">
      <c r="A33" s="30" t="s">
        <v>29</v>
      </c>
      <c r="B33" s="47">
        <v>5</v>
      </c>
      <c r="C33" s="47"/>
      <c r="D33" s="47"/>
      <c r="E33" s="47"/>
      <c r="F33" s="47"/>
      <c r="G33" s="47"/>
      <c r="H33" s="47"/>
      <c r="I33" s="47"/>
      <c r="J33" s="48"/>
    </row>
    <row r="34" spans="1:11" x14ac:dyDescent="0.25">
      <c r="A34" s="30" t="s">
        <v>30</v>
      </c>
      <c r="B34" s="47" t="s">
        <v>56</v>
      </c>
      <c r="C34" s="47"/>
      <c r="D34" s="47"/>
      <c r="E34" s="47"/>
      <c r="F34" s="47"/>
      <c r="G34" s="47"/>
      <c r="H34" s="47"/>
      <c r="I34" s="47"/>
      <c r="J34" s="48"/>
    </row>
    <row r="35" spans="1:11" ht="85.5" customHeight="1" x14ac:dyDescent="0.25">
      <c r="A35" s="30" t="s">
        <v>31</v>
      </c>
      <c r="B35" s="47" t="s">
        <v>59</v>
      </c>
      <c r="C35" s="47"/>
      <c r="D35" s="47"/>
      <c r="E35" s="47"/>
      <c r="F35" s="47"/>
      <c r="G35" s="47"/>
      <c r="H35" s="47"/>
      <c r="I35" s="47"/>
      <c r="J35" s="48"/>
    </row>
    <row r="36" spans="1:11" x14ac:dyDescent="0.25">
      <c r="A36" s="30" t="s">
        <v>32</v>
      </c>
      <c r="B36" s="47" t="s">
        <v>60</v>
      </c>
      <c r="C36" s="47"/>
      <c r="D36" s="47"/>
      <c r="E36" s="47"/>
      <c r="F36" s="47"/>
      <c r="G36" s="47"/>
      <c r="H36" s="47"/>
      <c r="I36" s="47"/>
      <c r="J36" s="48"/>
    </row>
    <row r="37" spans="1:11" x14ac:dyDescent="0.25">
      <c r="A37" s="34" t="s">
        <v>65</v>
      </c>
      <c r="B37" s="35"/>
      <c r="C37" s="35"/>
      <c r="D37" s="35"/>
      <c r="E37" s="35"/>
      <c r="F37" s="35"/>
      <c r="G37" s="35"/>
      <c r="H37" s="35"/>
      <c r="I37" s="35"/>
      <c r="J37" s="36"/>
    </row>
    <row r="38" spans="1:11" x14ac:dyDescent="0.25">
      <c r="A38" s="37" t="s">
        <v>33</v>
      </c>
      <c r="B38" s="38"/>
      <c r="C38" s="38"/>
      <c r="D38" s="38"/>
      <c r="E38" s="38"/>
      <c r="F38" s="38"/>
      <c r="G38" s="38"/>
      <c r="H38" s="38"/>
      <c r="I38" s="38"/>
      <c r="J38" s="39"/>
      <c r="K38" s="1"/>
    </row>
    <row r="39" spans="1:11" ht="27.75" customHeight="1" x14ac:dyDescent="0.25">
      <c r="A39" s="40" t="s">
        <v>61</v>
      </c>
      <c r="B39" s="41"/>
      <c r="C39" s="41"/>
      <c r="D39" s="41"/>
      <c r="E39" s="41"/>
      <c r="F39" s="41"/>
      <c r="G39" s="41"/>
      <c r="H39" s="41"/>
      <c r="I39" s="41"/>
      <c r="J39" s="42"/>
    </row>
    <row r="40" spans="1:11" ht="27.75" customHeight="1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</row>
    <row r="41" spans="1:11" ht="30.75" customHeight="1" x14ac:dyDescent="0.25">
      <c r="A41" s="43" t="s">
        <v>66</v>
      </c>
      <c r="B41" s="43"/>
      <c r="C41" s="43"/>
      <c r="D41" s="43"/>
      <c r="E41" s="43"/>
      <c r="F41" s="43"/>
      <c r="G41" s="43"/>
      <c r="H41" s="43"/>
      <c r="I41" s="43"/>
      <c r="J41" s="43"/>
    </row>
  </sheetData>
  <mergeCells count="48"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</mergeCells>
  <phoneticPr fontId="8" type="noConversion"/>
  <dataValidations xWindow="705" yWindow="488" count="16">
    <dataValidation allowBlank="1" showInputMessage="1" showErrorMessage="1" prompt="Monto ejecutado en el trimestre" sqref="H28"/>
    <dataValidation allowBlank="1" showInputMessage="1" showErrorMessage="1" prompt="Meta alcanzada en el trimestre" sqref="G28"/>
    <dataValidation allowBlank="1" showInputMessage="1" showErrorMessage="1" prompt="Monto presupuestado para el producto" sqref="G29:H30 D28 E29 F28:F29 E30:F30"/>
    <dataValidation allowBlank="1" showInputMessage="1" showErrorMessage="1" prompt="Meta anual del indicador" sqref="E28 C28 D29:D30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0866141732283472" right="0.70866141732283472" top="0.74803149606299213" bottom="0.74803149606299213" header="0.31496062992125984" footer="0.31496062992125984"/>
  <pageSetup scale="88" orientation="landscape" r:id="rId1"/>
  <rowBreaks count="1" manualBreakCount="1">
    <brk id="25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Santa Martinez</cp:lastModifiedBy>
  <cp:lastPrinted>2025-01-17T17:46:57Z</cp:lastPrinted>
  <dcterms:created xsi:type="dcterms:W3CDTF">2021-03-22T15:50:10Z</dcterms:created>
  <dcterms:modified xsi:type="dcterms:W3CDTF">2025-01-17T17:47:16Z</dcterms:modified>
</cp:coreProperties>
</file>