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5\"/>
    </mc:Choice>
  </mc:AlternateContent>
  <xr:revisionPtr revIDLastSave="0" documentId="13_ncr:1_{714224E1-9307-46DC-8825-EEFF20FA2A00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3" l="1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E16" i="3" l="1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<sst xmlns="http://schemas.openxmlformats.org/spreadsheetml/2006/main" count="203" uniqueCount="121">
  <si>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</si>
  <si>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</si>
  <si>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</si>
  <si>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</si>
  <si>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</si>
  <si>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</si>
  <si>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</si>
  <si>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</si>
  <si>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</si>
  <si>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</si>
  <si>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</si>
  <si>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</si>
  <si>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</si>
  <si>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</si>
  <si>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</si>
  <si>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</si>
  <si>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</si>
  <si>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</si>
  <si>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</si>
  <si>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</si>
  <si>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</si>
  <si>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</si>
  <si>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</si>
  <si>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</si>
  <si>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</si>
  <si>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</si>
  <si>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</si>
  <si>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</si>
  <si>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</si>
  <si>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</si>
  <si>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</si>
  <si>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</si>
  <si>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</si>
  <si>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</si>
  <si>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</si>
  <si>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</si>
  <si>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</si>
  <si>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</si>
  <si>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</si>
  <si>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</si>
  <si>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</si>
  <si>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</si>
  <si>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</si>
  <si>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</si>
  <si>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</si>
  <si>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</si>
  <si>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</si>
  <si>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</si>
  <si>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</si>
  <si>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</si>
  <si>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</si>
  <si>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</si>
  <si>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</si>
  <si>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</si>
  <si>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</si>
  <si>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</si>
  <si>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</si>
  <si>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</si>
  <si>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</si>
  <si>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</si>
  <si>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</si>
  <si>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</si>
  <si>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</si>
  <si>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</si>
  <si>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</si>
  <si>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</si>
  <si>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</si>
  <si>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</si>
  <si>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</si>
  <si>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</si>
  <si>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</si>
  <si>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</si>
  <si>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</si>
  <si>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</si>
  <si>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</si>
  <si>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</si>
  <si>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</si>
  <si>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</si>
  <si>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</si>
  <si>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</si>
  <si>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</si>
  <si>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</si>
  <si>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</si>
  <si>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</si>
  <si>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</si>
  <si>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</si>
  <si>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</si>
  <si>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</si>
  <si>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</si>
  <si>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</si>
  <si>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</si>
  <si>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</si>
  <si>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</si>
  <si>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</si>
  <si>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</si>
  <si>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</si>
  <si>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</si>
  <si>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</si>
  <si>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</si>
  <si>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</si>
  <si>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</si>
  <si>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</si>
  <si>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</si>
  <si>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</si>
  <si>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PLANILLA DE EJECUCION DEL GASTO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</si>
  <si>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</si>
  <si>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</si>
  <si>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</si>
  <si>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</si>
  <si>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</si>
  <si>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</si>
  <si>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</si>
  <si>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</si>
  <si>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</si>
  <si>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</si>
  <si>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</si>
  <si>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</si>
  <si>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</si>
  <si>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>AL 30 ABRIL 2025</t>
  </si>
  <si>
    <t xml:space="preserve">                                     PREPARADO POR:</t>
  </si>
  <si>
    <t xml:space="preserve">                           Enc. Seccion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</si>
</sst>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Ejecucion'!$B$16:$B$81</c:f>
              <c:numCache>
                <c:formatCode>#,##0.00</c:formatCode>
                <c:ptCount val="66"/>
                <c:pt idx="0">
                  <c:v>75264718.460000008</c:v>
                </c:pt>
                <c:pt idx="1">
                  <c:v>48217971.450000003</c:v>
                </c:pt>
                <c:pt idx="2">
                  <c:v>39473581.899999999</c:v>
                </c:pt>
                <c:pt idx="3">
                  <c:v>3403000</c:v>
                </c:pt>
                <c:pt idx="4">
                  <c:v>0</c:v>
                </c:pt>
                <c:pt idx="5">
                  <c:v>0</c:v>
                </c:pt>
                <c:pt idx="6">
                  <c:v>5341389.55</c:v>
                </c:pt>
                <c:pt idx="7">
                  <c:v>7431517.3200000003</c:v>
                </c:pt>
                <c:pt idx="8">
                  <c:v>2848832.21</c:v>
                </c:pt>
                <c:pt idx="9">
                  <c:v>364200.98</c:v>
                </c:pt>
                <c:pt idx="10">
                  <c:v>571982.5</c:v>
                </c:pt>
                <c:pt idx="11">
                  <c:v>734</c:v>
                </c:pt>
                <c:pt idx="12">
                  <c:v>443212.94999999995</c:v>
                </c:pt>
                <c:pt idx="13">
                  <c:v>696183.12</c:v>
                </c:pt>
                <c:pt idx="14">
                  <c:v>1699</c:v>
                </c:pt>
                <c:pt idx="15">
                  <c:v>1980603.51</c:v>
                </c:pt>
                <c:pt idx="16">
                  <c:v>524069.05</c:v>
                </c:pt>
                <c:pt idx="17">
                  <c:v>8811413.0099999998</c:v>
                </c:pt>
                <c:pt idx="18">
                  <c:v>533699.49</c:v>
                </c:pt>
                <c:pt idx="19">
                  <c:v>8286.43</c:v>
                </c:pt>
                <c:pt idx="20">
                  <c:v>30327.18</c:v>
                </c:pt>
                <c:pt idx="21">
                  <c:v>105000.29</c:v>
                </c:pt>
                <c:pt idx="22">
                  <c:v>1669</c:v>
                </c:pt>
                <c:pt idx="23">
                  <c:v>249783.41</c:v>
                </c:pt>
                <c:pt idx="24">
                  <c:v>5567062.7199999997</c:v>
                </c:pt>
                <c:pt idx="25">
                  <c:v>0</c:v>
                </c:pt>
                <c:pt idx="26">
                  <c:v>2315584.4900000002</c:v>
                </c:pt>
                <c:pt idx="27">
                  <c:v>9783815</c:v>
                </c:pt>
                <c:pt idx="28">
                  <c:v>9783815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75264718.460000008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Ejecucion'!$G$16:$G$81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Ejecucion'!$H$16:$H$81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Ejecucion'!$I$16:$I$81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117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107</v>
      </c>
      <c r="C94" s="35"/>
    </row>
    <row r="95" spans="1:3" x14ac:dyDescent="0.25">
      <c r="A95" t="s">
        <v>108</v>
      </c>
      <c r="C95" s="35"/>
    </row>
    <row r="96" spans="1:3" x14ac:dyDescent="0.25">
      <c r="A96" t="s">
        <v>109</v>
      </c>
      <c r="C96" s="35"/>
    </row>
    <row r="97" spans="1:3" x14ac:dyDescent="0.25">
      <c r="A97" s="81" t="s">
        <v>110</v>
      </c>
      <c r="C97" s="35"/>
    </row>
    <row r="98" spans="1:3" x14ac:dyDescent="0.25">
      <c r="A98" t="s">
        <v>111</v>
      </c>
      <c r="C98" s="35"/>
    </row>
    <row r="99" spans="1:3" x14ac:dyDescent="0.25">
      <c r="A99" t="s">
        <v>112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2" t="s">
        <v>98</v>
      </c>
      <c r="B102" s="83" t="s">
        <v>113</v>
      </c>
      <c r="C102" s="35"/>
    </row>
    <row r="103" spans="1:3" x14ac:dyDescent="0.25">
      <c r="A103" s="84"/>
      <c r="B103" s="85" t="s">
        <v>116</v>
      </c>
      <c r="C103" s="35"/>
    </row>
    <row r="104" spans="1:3" x14ac:dyDescent="0.25">
      <c r="A104" s="86" t="s">
        <v>103</v>
      </c>
      <c r="B104" s="83" t="s">
        <v>115</v>
      </c>
      <c r="C104" s="35"/>
    </row>
    <row r="105" spans="1:3" x14ac:dyDescent="0.25">
      <c r="A105" s="86"/>
      <c r="B105" s="83"/>
      <c r="C105" s="35"/>
    </row>
    <row r="106" spans="1:3" x14ac:dyDescent="0.25">
      <c r="A106" s="87" t="s">
        <v>114</v>
      </c>
      <c r="B106" s="87"/>
      <c r="C106" s="35"/>
    </row>
    <row r="107" spans="1:3" x14ac:dyDescent="0.25">
      <c r="A107" s="92" t="s">
        <v>105</v>
      </c>
      <c r="B107" s="92"/>
      <c r="C107" s="35"/>
    </row>
    <row r="108" spans="1:3" x14ac:dyDescent="0.25">
      <c r="A108" s="93" t="s">
        <v>102</v>
      </c>
      <c r="B108" s="93"/>
      <c r="C108" s="35"/>
    </row>
    <row r="109" spans="1:3" ht="15.75" x14ac:dyDescent="0.25">
      <c r="A109" s="88"/>
      <c r="B109" s="89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89" workbookViewId="0">
      <selection activeCell="C113" sqref="C11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118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104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75264718.460000008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/>
      <c r="H16" s="55"/>
      <c r="I16" s="55"/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48217971.450000003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/>
      <c r="H17" s="15"/>
      <c r="I17" s="15"/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39473581.899999999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/>
      <c r="H18" s="28"/>
      <c r="I18" s="28"/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3403000</v>
      </c>
      <c r="C19" s="57">
        <v>884000</v>
      </c>
      <c r="D19" s="28">
        <v>884000</v>
      </c>
      <c r="E19" s="28">
        <v>884000</v>
      </c>
      <c r="F19" s="28">
        <v>751000</v>
      </c>
      <c r="G19" s="28"/>
      <c r="H19" s="28"/>
      <c r="I19" s="28"/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/>
      <c r="I20" s="6"/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/>
      <c r="I21" s="6"/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5341389.55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7431517.3200000003</v>
      </c>
      <c r="C23" s="59">
        <f>C24+C25+C26+C27+C28+C29+C30+C31+C32</f>
        <v>1305510.6499999999</v>
      </c>
      <c r="D23" s="49">
        <f>D24+D25+D26+D27+D28+D29+D30+D31+D32</f>
        <v>1506719.36</v>
      </c>
      <c r="E23" s="50">
        <f>E24+E25+E26+E27+E28+E29+E30+E31+E32</f>
        <v>1769421.2400000002</v>
      </c>
      <c r="F23" s="16">
        <f>F24+F25+F26+F27+F28+F29+F30+F31+F32</f>
        <v>2849866.0700000003</v>
      </c>
      <c r="G23" s="12"/>
      <c r="H23" s="16"/>
      <c r="I23" s="16"/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2">C24+D24+E24+F24+G24+H24+I24+J24+K24+L24+M24+N24</f>
        <v>2848832.21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2"/>
        <v>364200.98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/>
      <c r="H25" s="28"/>
      <c r="I25" s="28"/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2"/>
        <v>571982.5</v>
      </c>
      <c r="C26" s="57">
        <v>284087.5</v>
      </c>
      <c r="D26" s="28">
        <v>287895</v>
      </c>
      <c r="E26" s="28">
        <v>0</v>
      </c>
      <c r="F26" s="28">
        <v>0</v>
      </c>
      <c r="G26" s="28"/>
      <c r="H26" s="28"/>
      <c r="I26" s="28"/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2"/>
        <v>734</v>
      </c>
      <c r="C27" s="58">
        <v>0</v>
      </c>
      <c r="D27" s="48">
        <v>0</v>
      </c>
      <c r="E27" s="28">
        <v>0</v>
      </c>
      <c r="F27" s="28">
        <v>734</v>
      </c>
      <c r="G27" s="28"/>
      <c r="H27" s="28"/>
      <c r="I27" s="28"/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2"/>
        <v>443212.94999999995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2"/>
        <v>696183.12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/>
      <c r="H29" s="28"/>
      <c r="I29" s="28"/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2"/>
        <v>1699</v>
      </c>
      <c r="C30" s="58">
        <v>0</v>
      </c>
      <c r="D30" s="48">
        <v>0</v>
      </c>
      <c r="E30" s="28">
        <v>0</v>
      </c>
      <c r="F30" s="28">
        <v>1699</v>
      </c>
      <c r="G30" s="28"/>
      <c r="H30" s="28"/>
      <c r="I30" s="28"/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2"/>
        <v>1980603.51</v>
      </c>
      <c r="C31" s="57">
        <v>45000</v>
      </c>
      <c r="D31" s="28">
        <v>45000</v>
      </c>
      <c r="E31" s="28">
        <v>45000</v>
      </c>
      <c r="F31" s="28">
        <v>1845603.51</v>
      </c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2"/>
        <v>524069.05</v>
      </c>
      <c r="C32" s="58">
        <v>0</v>
      </c>
      <c r="D32" s="28">
        <v>0</v>
      </c>
      <c r="E32" s="28">
        <v>512161.89</v>
      </c>
      <c r="F32" s="28">
        <v>11907.16</v>
      </c>
      <c r="G32" s="28"/>
      <c r="H32" s="28"/>
      <c r="I32" s="28"/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8811413.0099999998</v>
      </c>
      <c r="C33" s="59">
        <f>C34+C35+C36+C37+C38+C39+C40+C41+C42</f>
        <v>853421.98</v>
      </c>
      <c r="D33" s="49">
        <f>D34+D35+D36+D37+D38+D39+D40+D41+D42</f>
        <v>957166.7</v>
      </c>
      <c r="E33" s="50">
        <f>E34+E35+E36+E37+E38+E39+E40+E41+E42</f>
        <v>3204885.08</v>
      </c>
      <c r="F33" s="16">
        <f>F34+F35+F36+F37+F38+F39+F40+F41+F42</f>
        <v>3795939.25</v>
      </c>
      <c r="G33" s="12"/>
      <c r="H33" s="16"/>
      <c r="I33" s="16"/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3">C34+D34+E34+F34+G34+H34+I34+J34+K34+L34+M34+N34</f>
        <v>533699.49</v>
      </c>
      <c r="C34" s="57">
        <v>0</v>
      </c>
      <c r="D34" s="28">
        <v>0</v>
      </c>
      <c r="E34" s="28">
        <v>458342.55</v>
      </c>
      <c r="F34" s="28">
        <v>75356.94</v>
      </c>
      <c r="G34" s="28"/>
      <c r="H34" s="28"/>
      <c r="I34" s="28"/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3"/>
        <v>8286.43</v>
      </c>
      <c r="C35" s="51">
        <v>0</v>
      </c>
      <c r="D35" s="28">
        <v>0</v>
      </c>
      <c r="E35" s="28">
        <v>0</v>
      </c>
      <c r="F35" s="28">
        <v>8286.43</v>
      </c>
      <c r="G35" s="28"/>
      <c r="H35" s="28"/>
      <c r="I35" s="18"/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3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3"/>
        <v>105000.29</v>
      </c>
      <c r="C37" s="57">
        <v>0</v>
      </c>
      <c r="D37" s="28">
        <v>0</v>
      </c>
      <c r="E37" s="28">
        <v>105000.29</v>
      </c>
      <c r="F37" s="28">
        <v>0</v>
      </c>
      <c r="G37" s="28"/>
      <c r="H37" s="28"/>
      <c r="I37" s="28"/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3"/>
        <v>1669</v>
      </c>
      <c r="C38" s="51">
        <v>0</v>
      </c>
      <c r="D38" s="28">
        <v>0</v>
      </c>
      <c r="E38" s="28">
        <v>0</v>
      </c>
      <c r="F38" s="28">
        <v>1669</v>
      </c>
      <c r="G38" s="28"/>
      <c r="H38" s="28"/>
      <c r="I38" s="28"/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3"/>
        <v>249783.41</v>
      </c>
      <c r="C39" s="51">
        <v>0</v>
      </c>
      <c r="D39" s="28">
        <v>0</v>
      </c>
      <c r="E39" s="28">
        <v>0</v>
      </c>
      <c r="F39" s="28">
        <v>249783.41</v>
      </c>
      <c r="G39" s="28"/>
      <c r="H39" s="28"/>
      <c r="I39" s="28"/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3"/>
        <v>5567062.7199999997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/>
      <c r="H40" s="28"/>
      <c r="I40" s="28"/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3"/>
        <v>0</v>
      </c>
      <c r="C41" s="58"/>
      <c r="D41" s="48">
        <v>0</v>
      </c>
      <c r="E41" s="47">
        <v>0</v>
      </c>
      <c r="F41" s="6">
        <v>0</v>
      </c>
      <c r="G41" s="6"/>
      <c r="H41" s="28"/>
      <c r="I41" s="28"/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2315584.4900000002</v>
      </c>
      <c r="C42" s="58"/>
      <c r="D42" s="28">
        <v>0</v>
      </c>
      <c r="E42" s="28">
        <v>767999.06</v>
      </c>
      <c r="F42" s="28">
        <v>1547585.43</v>
      </c>
      <c r="G42" s="28"/>
      <c r="H42" s="28"/>
      <c r="I42" s="28"/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9783815</v>
      </c>
      <c r="C43" s="50">
        <f>C44+C45+C46+C47+C48+C49+C50</f>
        <v>0</v>
      </c>
      <c r="D43" s="49">
        <f>D44+D45+D46+D47+D48+D49+D50</f>
        <v>50000</v>
      </c>
      <c r="E43" s="50">
        <f>E44+E45+E46+E47+E48+E49+E50</f>
        <v>3692100</v>
      </c>
      <c r="F43" s="16">
        <f>F44+F45+F46+F47+F48+F49+F50</f>
        <v>6041715</v>
      </c>
      <c r="G43" s="16"/>
      <c r="H43" s="50"/>
      <c r="I43" s="50"/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3"/>
        <v>9783815</v>
      </c>
      <c r="C44" s="47">
        <v>0</v>
      </c>
      <c r="D44" s="47">
        <v>50000</v>
      </c>
      <c r="E44" s="47">
        <v>3692100</v>
      </c>
      <c r="F44" s="28">
        <v>6041715</v>
      </c>
      <c r="G44" s="19"/>
      <c r="H44" s="28"/>
      <c r="I44" s="28"/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3"/>
        <v>0</v>
      </c>
      <c r="C45" s="28">
        <v>0</v>
      </c>
      <c r="D45" s="28">
        <v>0</v>
      </c>
      <c r="E45" s="28">
        <v>0</v>
      </c>
      <c r="F45" s="28">
        <v>0</v>
      </c>
      <c r="G45" s="28"/>
      <c r="H45" s="28"/>
      <c r="I45" s="67"/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3"/>
        <v>0</v>
      </c>
      <c r="C46" s="65">
        <f t="shared" si="3"/>
        <v>0</v>
      </c>
      <c r="D46" s="28">
        <v>0</v>
      </c>
      <c r="E46" s="28">
        <v>0</v>
      </c>
      <c r="F46" s="28">
        <v>0</v>
      </c>
      <c r="G46" s="28"/>
      <c r="H46" s="28"/>
      <c r="I46" s="67"/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4">C47+D47+E47+F47+G47+H47+I47+J47+K47+L47+M47+N47</f>
        <v>0</v>
      </c>
      <c r="C47" s="65">
        <f t="shared" si="4"/>
        <v>0</v>
      </c>
      <c r="D47" s="28">
        <v>0</v>
      </c>
      <c r="E47" s="28">
        <v>0</v>
      </c>
      <c r="F47" s="28">
        <v>0</v>
      </c>
      <c r="G47" s="28"/>
      <c r="H47" s="28"/>
      <c r="I47" s="67"/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>
        <v>0</v>
      </c>
      <c r="G48" s="28"/>
      <c r="H48" s="28"/>
      <c r="I48" s="67"/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>
        <v>0</v>
      </c>
      <c r="G49" s="28"/>
      <c r="H49" s="28"/>
      <c r="I49" s="67"/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>
        <v>0</v>
      </c>
      <c r="G50" s="28"/>
      <c r="H50" s="28"/>
      <c r="I50" s="67"/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4"/>
        <v>0</v>
      </c>
      <c r="C51" s="65">
        <f t="shared" si="4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/>
      <c r="H51" s="50"/>
      <c r="I51" s="50"/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>
        <v>0</v>
      </c>
      <c r="G52" s="28"/>
      <c r="H52" s="28"/>
      <c r="I52" s="67"/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4"/>
        <v>0</v>
      </c>
      <c r="C53" s="65">
        <f t="shared" si="4"/>
        <v>0</v>
      </c>
      <c r="D53" s="28">
        <v>0</v>
      </c>
      <c r="E53" s="28">
        <v>0</v>
      </c>
      <c r="F53" s="28">
        <v>0</v>
      </c>
      <c r="G53" s="28"/>
      <c r="H53" s="28"/>
      <c r="I53" s="67"/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4"/>
        <v>0</v>
      </c>
      <c r="C54" s="65">
        <f t="shared" si="4"/>
        <v>0</v>
      </c>
      <c r="D54" s="28">
        <v>0</v>
      </c>
      <c r="E54" s="28">
        <v>0</v>
      </c>
      <c r="F54" s="28">
        <v>0</v>
      </c>
      <c r="G54" s="28"/>
      <c r="H54" s="28"/>
      <c r="I54" s="67"/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4"/>
        <v>0</v>
      </c>
      <c r="C55" s="65">
        <f t="shared" si="4"/>
        <v>0</v>
      </c>
      <c r="D55" s="28">
        <v>0</v>
      </c>
      <c r="E55" s="28">
        <v>0</v>
      </c>
      <c r="F55" s="28">
        <v>0</v>
      </c>
      <c r="G55" s="28"/>
      <c r="H55" s="28"/>
      <c r="I55" s="67"/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4"/>
        <v>0</v>
      </c>
      <c r="C56" s="65">
        <f t="shared" si="4"/>
        <v>0</v>
      </c>
      <c r="D56" s="28">
        <v>0</v>
      </c>
      <c r="E56" s="28">
        <v>0</v>
      </c>
      <c r="F56" s="28">
        <v>0</v>
      </c>
      <c r="G56" s="28"/>
      <c r="H56" s="28"/>
      <c r="I56" s="67"/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4"/>
        <v>0</v>
      </c>
      <c r="C57" s="65">
        <f t="shared" si="4"/>
        <v>0</v>
      </c>
      <c r="D57" s="28">
        <v>0</v>
      </c>
      <c r="E57" s="28">
        <v>0</v>
      </c>
      <c r="F57" s="28">
        <v>0</v>
      </c>
      <c r="G57" s="28"/>
      <c r="H57" s="28"/>
      <c r="I57" s="67"/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4"/>
        <v>0</v>
      </c>
      <c r="C58" s="65">
        <f t="shared" si="4"/>
        <v>0</v>
      </c>
      <c r="D58" s="28">
        <v>0</v>
      </c>
      <c r="E58" s="28">
        <v>0</v>
      </c>
      <c r="F58" s="28">
        <v>0</v>
      </c>
      <c r="G58" s="28"/>
      <c r="H58" s="28"/>
      <c r="I58" s="67"/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>C60+C61+C62+C63+C64+C65+C66+C67+C68</f>
        <v>0</v>
      </c>
      <c r="D59" s="62">
        <f>D60+D61+D62+D63+D64+D65+D66+D67+D68</f>
        <v>0</v>
      </c>
      <c r="E59" s="50">
        <f>E60+E61+E62+E63+E64+E65+E66+E67+E68</f>
        <v>0</v>
      </c>
      <c r="F59" s="16">
        <f>F60+F61+F62+F63+F64+F65+F66+F67+F68</f>
        <v>1020001.68</v>
      </c>
      <c r="G59" s="16"/>
      <c r="H59" s="50"/>
      <c r="I59" s="50"/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/>
      <c r="H60" s="28"/>
      <c r="I60" s="28"/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/>
      <c r="H61" s="28"/>
      <c r="I61" s="28"/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5">C62+D62+E62+F62+G62+H62+I62+J62+K62+L62+M62+N62</f>
        <v>0</v>
      </c>
      <c r="C62" s="65">
        <f t="shared" si="5"/>
        <v>0</v>
      </c>
      <c r="D62" s="28">
        <v>0</v>
      </c>
      <c r="E62" s="28">
        <v>0</v>
      </c>
      <c r="F62" s="28">
        <v>0</v>
      </c>
      <c r="G62" s="28"/>
      <c r="H62" s="28"/>
      <c r="I62" s="28"/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/>
      <c r="H63" s="28"/>
      <c r="I63" s="28"/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/>
      <c r="H64" s="28"/>
      <c r="I64" s="28"/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5"/>
        <v>0</v>
      </c>
      <c r="C65" s="65">
        <f t="shared" si="5"/>
        <v>0</v>
      </c>
      <c r="D65" s="28">
        <v>0</v>
      </c>
      <c r="E65" s="47">
        <v>0</v>
      </c>
      <c r="F65" s="28">
        <v>0</v>
      </c>
      <c r="G65" s="28"/>
      <c r="H65" s="28"/>
      <c r="I65" s="28"/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28">
        <v>0</v>
      </c>
      <c r="G66" s="28"/>
      <c r="H66" s="28"/>
      <c r="I66" s="28"/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28">
        <v>0</v>
      </c>
      <c r="G67" s="28"/>
      <c r="H67" s="28"/>
      <c r="I67" s="28"/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/>
      <c r="H68" s="28"/>
      <c r="I68" s="28"/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5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/>
      <c r="H69" s="16"/>
      <c r="I69" s="16"/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/>
      <c r="I70" s="18"/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/>
      <c r="I71" s="6"/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>
        <v>0</v>
      </c>
      <c r="G72" s="6"/>
      <c r="I72" s="28"/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>
        <v>0</v>
      </c>
      <c r="G73" s="6"/>
      <c r="H73" s="16"/>
      <c r="I73" s="28"/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5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/>
      <c r="H74" s="16"/>
      <c r="I74" s="16"/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5"/>
        <v>0</v>
      </c>
      <c r="C75" s="65">
        <f t="shared" si="5"/>
        <v>0</v>
      </c>
      <c r="D75" s="28">
        <v>0</v>
      </c>
      <c r="E75" s="47">
        <v>0</v>
      </c>
      <c r="F75" s="47">
        <v>0</v>
      </c>
      <c r="G75" s="6"/>
      <c r="I75" s="28"/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5"/>
        <v>0</v>
      </c>
      <c r="C76" s="65">
        <f t="shared" si="5"/>
        <v>0</v>
      </c>
      <c r="D76" s="28">
        <v>0</v>
      </c>
      <c r="E76" s="47">
        <v>0</v>
      </c>
      <c r="F76" s="47">
        <v>0</v>
      </c>
      <c r="G76" s="6"/>
      <c r="I76" s="28"/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5"/>
        <v>0</v>
      </c>
      <c r="C77" s="55">
        <f t="shared" si="5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/>
      <c r="H77" s="16"/>
      <c r="I77" s="16"/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5"/>
        <v>0</v>
      </c>
      <c r="C78" s="65">
        <f t="shared" si="5"/>
        <v>0</v>
      </c>
      <c r="D78" s="28">
        <v>0</v>
      </c>
      <c r="E78" s="47">
        <v>0</v>
      </c>
      <c r="F78" s="47">
        <v>0</v>
      </c>
      <c r="G78" s="6"/>
      <c r="I78" s="28"/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5"/>
        <v>0</v>
      </c>
      <c r="C79" s="65">
        <f t="shared" si="5"/>
        <v>0</v>
      </c>
      <c r="D79" s="28">
        <v>0</v>
      </c>
      <c r="E79" s="47">
        <v>0</v>
      </c>
      <c r="F79" s="47">
        <v>0</v>
      </c>
      <c r="G79" s="6"/>
      <c r="I79" s="28"/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5"/>
        <v>0</v>
      </c>
      <c r="C80" s="65">
        <f t="shared" si="5"/>
        <v>0</v>
      </c>
      <c r="D80" s="28">
        <v>0</v>
      </c>
      <c r="E80" s="47">
        <v>0</v>
      </c>
      <c r="F80" s="47">
        <v>0</v>
      </c>
      <c r="G80" s="6"/>
      <c r="I80" s="28"/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6">B16</f>
        <v>75264718.460000008</v>
      </c>
      <c r="C81" s="56">
        <f t="shared" si="6"/>
        <v>13453771.73</v>
      </c>
      <c r="D81" s="61">
        <f t="shared" si="6"/>
        <v>14629741.35</v>
      </c>
      <c r="E81" s="61">
        <f t="shared" si="6"/>
        <v>20282267.390000001</v>
      </c>
      <c r="F81" s="61">
        <f t="shared" si="6"/>
        <v>26898937.990000002</v>
      </c>
      <c r="G81" s="61">
        <f t="shared" si="6"/>
        <v>0</v>
      </c>
      <c r="H81" s="61">
        <f t="shared" si="6"/>
        <v>0</v>
      </c>
      <c r="I81" s="61">
        <f t="shared" si="6"/>
        <v>0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90">
        <v>0</v>
      </c>
      <c r="G83" s="71"/>
      <c r="H83" s="71"/>
      <c r="I83" s="72"/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8">
        <v>0</v>
      </c>
      <c r="C84" s="74">
        <v>0</v>
      </c>
      <c r="D84" s="79">
        <v>0</v>
      </c>
      <c r="E84" s="79">
        <v>0</v>
      </c>
      <c r="F84" s="76">
        <v>0</v>
      </c>
      <c r="G84" s="76"/>
      <c r="H84" s="76"/>
      <c r="I84" s="72"/>
      <c r="J84" s="76"/>
      <c r="K84" s="76"/>
      <c r="L84" s="76"/>
      <c r="M84" s="76"/>
      <c r="N84" s="76"/>
    </row>
    <row r="85" spans="1:14" ht="25.5" x14ac:dyDescent="0.25">
      <c r="A85" s="17" t="s">
        <v>71</v>
      </c>
      <c r="B85" s="73">
        <v>0</v>
      </c>
      <c r="C85" s="74">
        <v>0</v>
      </c>
      <c r="D85" s="75">
        <v>0</v>
      </c>
      <c r="E85" s="75">
        <v>0</v>
      </c>
      <c r="F85" s="76">
        <v>0</v>
      </c>
      <c r="G85" s="76"/>
      <c r="H85" s="76"/>
      <c r="I85" s="72"/>
      <c r="J85" s="76"/>
      <c r="K85" s="76"/>
      <c r="L85" s="76"/>
      <c r="M85" s="76"/>
      <c r="N85" s="76"/>
    </row>
    <row r="86" spans="1:14" ht="25.5" x14ac:dyDescent="0.25">
      <c r="A86" s="17" t="s">
        <v>72</v>
      </c>
      <c r="B86" s="77">
        <v>0</v>
      </c>
      <c r="C86" s="74">
        <v>0</v>
      </c>
      <c r="D86" s="75">
        <v>0</v>
      </c>
      <c r="E86" s="75">
        <v>0</v>
      </c>
      <c r="F86" s="76">
        <v>0</v>
      </c>
      <c r="G86" s="76"/>
      <c r="H86" s="76"/>
      <c r="I86" s="72"/>
      <c r="J86" s="76"/>
      <c r="K86" s="76"/>
      <c r="L86" s="76"/>
      <c r="M86" s="76"/>
      <c r="N86" s="76"/>
    </row>
    <row r="87" spans="1:14" ht="15" x14ac:dyDescent="0.25">
      <c r="A87" s="14" t="s">
        <v>73</v>
      </c>
      <c r="B87" s="78">
        <v>0</v>
      </c>
      <c r="C87" s="80">
        <v>0</v>
      </c>
      <c r="D87" s="79">
        <v>0</v>
      </c>
      <c r="E87" s="79">
        <v>0</v>
      </c>
      <c r="F87" s="91">
        <v>0</v>
      </c>
      <c r="G87" s="76"/>
      <c r="H87" s="76"/>
      <c r="I87" s="72"/>
      <c r="J87" s="76"/>
      <c r="K87" s="76"/>
      <c r="L87" s="76"/>
      <c r="M87" s="76"/>
      <c r="N87" s="76"/>
    </row>
    <row r="88" spans="1:14" ht="25.5" x14ac:dyDescent="0.25">
      <c r="A88" s="17" t="s">
        <v>74</v>
      </c>
      <c r="B88" s="77">
        <v>0</v>
      </c>
      <c r="C88" s="74">
        <v>0</v>
      </c>
      <c r="D88" s="75">
        <v>0</v>
      </c>
      <c r="E88" s="75">
        <v>0</v>
      </c>
      <c r="F88" s="76">
        <v>0</v>
      </c>
      <c r="G88" s="76"/>
      <c r="H88" s="76"/>
      <c r="I88" s="72"/>
      <c r="J88" s="76"/>
      <c r="K88" s="76"/>
      <c r="L88" s="76"/>
      <c r="M88" s="76"/>
      <c r="N88" s="76"/>
    </row>
    <row r="89" spans="1:14" ht="25.5" x14ac:dyDescent="0.25">
      <c r="A89" s="17" t="s">
        <v>75</v>
      </c>
      <c r="B89" s="77">
        <v>0</v>
      </c>
      <c r="C89" s="74">
        <v>0</v>
      </c>
      <c r="D89" s="75">
        <v>0</v>
      </c>
      <c r="E89" s="75">
        <v>0</v>
      </c>
      <c r="F89" s="76">
        <v>0</v>
      </c>
      <c r="G89" s="76"/>
      <c r="H89" s="76"/>
      <c r="I89" s="72"/>
      <c r="J89" s="76"/>
      <c r="K89" s="76"/>
      <c r="L89" s="76"/>
      <c r="M89" s="76"/>
      <c r="N89" s="76"/>
    </row>
    <row r="90" spans="1:14" ht="15" x14ac:dyDescent="0.25">
      <c r="A90" s="14" t="s">
        <v>76</v>
      </c>
      <c r="B90" s="78">
        <v>0</v>
      </c>
      <c r="C90" s="80">
        <v>0</v>
      </c>
      <c r="D90" s="79">
        <v>0</v>
      </c>
      <c r="E90" s="79">
        <v>0</v>
      </c>
      <c r="F90" s="91">
        <v>0</v>
      </c>
      <c r="G90" s="76"/>
      <c r="H90" s="76"/>
      <c r="I90" s="72"/>
      <c r="J90" s="76"/>
      <c r="K90" s="76"/>
      <c r="L90" s="76"/>
      <c r="M90" s="76"/>
      <c r="N90" s="76"/>
    </row>
    <row r="91" spans="1:14" ht="25.5" x14ac:dyDescent="0.25">
      <c r="A91" s="17" t="s">
        <v>77</v>
      </c>
      <c r="B91" s="77">
        <v>0</v>
      </c>
      <c r="C91" s="74">
        <v>0</v>
      </c>
      <c r="D91" s="75">
        <v>0</v>
      </c>
      <c r="E91" s="75">
        <v>0</v>
      </c>
      <c r="F91" s="76">
        <v>0</v>
      </c>
      <c r="G91" s="76"/>
      <c r="H91" s="76"/>
      <c r="I91" s="72"/>
      <c r="J91" s="76"/>
      <c r="K91" s="76"/>
      <c r="L91" s="76"/>
      <c r="M91" s="76"/>
      <c r="N91" s="76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75264718.460000008</v>
      </c>
      <c r="C94" s="60">
        <f>C81+C92</f>
        <v>13453771.73</v>
      </c>
      <c r="D94" s="60">
        <f>D81+D92</f>
        <v>14629741.35</v>
      </c>
      <c r="E94" s="60">
        <f t="shared" ref="E94:N94" si="7">E16</f>
        <v>20282267.390000001</v>
      </c>
      <c r="F94" s="60">
        <f t="shared" si="7"/>
        <v>26898937.990000002</v>
      </c>
      <c r="G94" s="60">
        <f t="shared" si="7"/>
        <v>0</v>
      </c>
      <c r="H94" s="60">
        <f t="shared" si="7"/>
        <v>0</v>
      </c>
      <c r="I94" s="60">
        <f t="shared" si="7"/>
        <v>0</v>
      </c>
      <c r="J94" s="60">
        <f t="shared" si="7"/>
        <v>0</v>
      </c>
      <c r="K94" s="60">
        <f t="shared" si="7"/>
        <v>0</v>
      </c>
      <c r="L94" s="60">
        <f t="shared" si="7"/>
        <v>0</v>
      </c>
      <c r="M94" s="60">
        <f t="shared" si="7"/>
        <v>0</v>
      </c>
      <c r="N94" s="60">
        <f t="shared" si="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119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106</v>
      </c>
      <c r="H104" s="32"/>
      <c r="I104" s="30"/>
      <c r="J104"/>
      <c r="K104"/>
      <c r="L104" s="30" t="s">
        <v>105</v>
      </c>
      <c r="M104"/>
      <c r="N104"/>
    </row>
    <row r="105" spans="1:14" ht="16.5" x14ac:dyDescent="0.3">
      <c r="A105" s="33" t="s">
        <v>120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2025-05-08T14:17:42Z</cp:lastPrinted>
  <dcterms:created xsi:type="dcterms:W3CDTF">2018-04-17T18:57:16Z</dcterms:created>
  <dcterms:modified xsi:type="dcterms:W3CDTF">2025-05-08T14:20:28Z</dcterms:modified>
</cp:coreProperties>
</file>