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artinez\Desktop\Ronald\OAI\2024\Diciembre\Financiero\Informes Físicos Financieros\semetral\"/>
    </mc:Choice>
  </mc:AlternateContent>
  <bookViews>
    <workbookView xWindow="0" yWindow="0" windowWidth="28800" windowHeight="12315"/>
  </bookViews>
  <sheets>
    <sheet name="Hoja1" sheetId="1" r:id="rId1"/>
  </sheets>
  <externalReferences>
    <externalReference r:id="rId2"/>
  </externalReferences>
  <definedNames>
    <definedName name="_xlnm.Print_Area" localSheetId="0">Hoja1!$A$1:$J$46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5" i="1" l="1"/>
  <c r="C16" i="1" l="1"/>
  <c r="C15" i="1"/>
  <c r="C14" i="1"/>
</calcChain>
</file>

<file path=xl/sharedStrings.xml><?xml version="1.0" encoding="utf-8"?>
<sst xmlns="http://schemas.openxmlformats.org/spreadsheetml/2006/main" count="87" uniqueCount="84">
  <si>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</si>
  <si>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</si>
  <si>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</si>
  <si>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</si>
  <si>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</si>
  <si>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</si>
  <si>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</si>
  <si>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</si>
  <si>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</si>
  <si>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</si>
  <si>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</si>
  <si>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</si>
  <si>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</si>
  <si>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</si>
  <si>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</si>
  <si>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</si>
  <si>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</si>
  <si>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</si>
  <si>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</si>
  <si>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</si>
  <si>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</si>
  <si>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</si>
  <si>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</si>
  <si>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</si>
  <si>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</si>
  <si>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</si>
  <si>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</si>
  <si>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</si>
  <si>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</si>
  <si>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</si>
  <si>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</si>
  <si>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</si>
  <si>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</si>
  <si>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</si>
  <si>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</si>
  <si>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</si>
  <si>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</si>
  <si>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</si>
  <si>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</si>
  <si>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</si>
  <si>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</si>
  <si>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</si>
  <si>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</si>
  <si>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</si>
  <si>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</si>
  <si>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</si>
  <si>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</si>
  <si>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</si>
  <si>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</si>
  <si>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0201-PRESIDENCIA DE LA REPÚBLICA</t>
  </si>
  <si>
    <t>1.1.1</t>
  </si>
  <si>
    <t>No aplica.</t>
  </si>
  <si>
    <t xml:space="preserve">Presupuesto aprobado:  </t>
  </si>
  <si>
    <t xml:space="preserve">Presupuesto modificado: </t>
  </si>
  <si>
    <t xml:space="preserve">02-GABINETE DE POLITICA SOCIAL </t>
  </si>
  <si>
    <t>0015-DIRECCION GENERAL DESARROLLO DE LA COMUNIDAD</t>
  </si>
  <si>
    <t>Lograr el desarrollo integral de las comunidades, priorizando las de pobreza extrema, con la participación activa de sus actores sociales.</t>
  </si>
  <si>
    <t>Ser reconocida por la dedicación y efectividad en el desarrollo comunitario, logrando la más alta admiración y estima de la sociedad dominicana y la comunidad internacional.</t>
  </si>
  <si>
    <t>13 Desarrollo Social y Comunitario</t>
  </si>
  <si>
    <t>Promover el desarrollo de comunidases vulnerabvles a traves de ejecutorias sociales que mejoren la calidad de vida de las personas.</t>
  </si>
  <si>
    <t>Personas vulnerables</t>
  </si>
  <si>
    <t xml:space="preserve">Lograr implementar programas sociales en comunidades vulnerables con un enfoque de cohesion social. </t>
  </si>
  <si>
    <t>Asistencia social comunitaria  obras de infraestructura, prevención y saneamiento</t>
  </si>
  <si>
    <t>Aplicaciones de acciones integrales del Plan Nacional de Desarrollo Comunitario Sostenible de  comunidades vulnerables, através de la promoción de actividades de desarrollo integral de comunidades vulnerable y la promoción de actividades de desarrollo integral para personas vulnerables.</t>
  </si>
  <si>
    <t>Es importante maximizar la organizaciónes comunitarias en el proceso de intervención que realiza la DGDC en las comunidades de la República Dominicana, con la finalidad de mejorar el enfoque de cohesión social que auspicia el Señor presidentede la República el Licenciado Luis Abinader Corona.</t>
  </si>
  <si>
    <r>
      <t>Beneficiarios:</t>
    </r>
    <r>
      <rPr>
        <sz val="10"/>
        <color rgb="FF000000"/>
        <rFont val="Century Gothic"/>
        <family val="2"/>
      </rPr>
      <t xml:space="preserve"> </t>
    </r>
  </si>
  <si>
    <r>
      <t xml:space="preserve">VI. </t>
    </r>
    <r>
      <rPr>
        <b/>
        <sz val="10"/>
        <color theme="0"/>
        <rFont val="Century Gothic"/>
        <family val="2"/>
      </rPr>
      <t>Oportunidades de Mejora</t>
    </r>
  </si>
  <si>
    <t>Servicio de atención médica en la comunidad (primaria y preventiva)</t>
  </si>
  <si>
    <t>% DE COMUNIDADES INTERVENIDAS</t>
  </si>
  <si>
    <t>REDUCCION DE POBREZA EXTREMA DE FAMILIAS Y PERSONAS DE COMUNIDADES RURALES Y URBANA.</t>
  </si>
  <si>
    <t>Informe de Evaluación anual de las Metas Físicas-Financieras 2024</t>
  </si>
  <si>
    <t>Lineamientos para la Ejecución Presupuestaria 2024 del Gobierno General Nacional</t>
  </si>
  <si>
    <t>RD$ 242,838,551</t>
  </si>
  <si>
    <t>425 COMUNIDADES INTERVENIDAS</t>
  </si>
  <si>
    <t>200 COMUNIDADES INTERVENIDAS</t>
  </si>
  <si>
    <t>422 COMUNIDADES INTERVENIDAS</t>
  </si>
  <si>
    <t>199 COMUNIDADES INTERVENIDAS</t>
  </si>
  <si>
    <t>625 COMUNIDADES INTERVENIDAS</t>
  </si>
  <si>
    <t>RD$ 151,890,996.25</t>
  </si>
  <si>
    <t>RD$ 87,741,710.12</t>
  </si>
  <si>
    <t>RD$ 152,988,287.11</t>
  </si>
  <si>
    <t>RD$ 89,850,263.85</t>
  </si>
  <si>
    <t>Programacion devengada</t>
  </si>
  <si>
    <t>Total devengado ejecutado: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</si>
</sst>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43" formatCode="_(* #,##0.00_);_(* \(#,##0.00\);_(* &quot;-&quot;??_);_(@_)"/>
    <numFmt numFmtId="164" formatCode="dd/mm/yyyy;@"/>
    <numFmt numFmtId="165" formatCode="[$-10409]#,##0;\-#,##0"/>
    <numFmt numFmtId="166" formatCode="[$-10409]#,##0.00;\-#,##0.00"/>
    <numFmt numFmtId="167" formatCode="[$-10409]0.00%"/>
  </numFmts>
  <fonts count="20" x14ac:knownFonts="1">
    <font>
      <sz val="11"/>
      <color theme="1"/>
      <name val="Calibri"/>
      <family val="2"/>
      <scheme val="minor"/>
    </font>
    <font>
      <sz val="11"/>
      <color theme="1"/>
      <name val="Calibri"/>
      <family val="2"/>
      <scheme val="minor"/>
    </font>
    <font>
      <sz val="10"/>
      <color theme="1"/>
      <name val="Calibri"/>
      <family val="2"/>
      <scheme val="minor"/>
    </font>
    <font>
      <b/>
      <sz val="10"/>
      <color rgb="FF000000"/>
      <name val="Calibri"/>
      <family val="2"/>
    </font>
    <font>
      <sz val="10"/>
      <name val="Calibri"/>
      <family val="2"/>
    </font>
    <font>
      <b/>
      <sz val="10"/>
      <name val="Calibri"/>
      <family val="2"/>
    </font>
    <font>
      <i/>
      <sz val="10"/>
      <color theme="1"/>
      <name val="Calibri"/>
      <family val="2"/>
      <scheme val="minor"/>
    </font>
    <font>
      <sz val="8"/>
      <name val="Calibri"/>
      <family val="2"/>
      <scheme val="minor"/>
    </font>
    <font>
      <b/>
      <sz val="8"/>
      <color rgb="FF000000"/>
      <name val="Calibri"/>
      <family val="2"/>
      <scheme val="minor"/>
    </font>
    <font>
      <sz val="8"/>
      <color theme="1"/>
      <name val="Calibri"/>
      <family val="2"/>
      <scheme val="minor"/>
    </font>
    <font>
      <sz val="8"/>
      <color rgb="FF000000"/>
      <name val="Calibri"/>
      <family val="2"/>
      <scheme val="minor"/>
    </font>
    <font>
      <b/>
      <sz val="8"/>
      <color theme="0"/>
      <name val="Calibri"/>
      <family val="2"/>
      <scheme val="minor"/>
    </font>
    <font>
      <b/>
      <sz val="8"/>
      <color theme="1"/>
      <name val="Calibri"/>
      <family val="2"/>
      <scheme val="minor"/>
    </font>
    <font>
      <i/>
      <sz val="8"/>
      <color theme="1"/>
      <name val="Calibri"/>
      <family val="2"/>
      <scheme val="minor"/>
    </font>
    <font>
      <sz val="8"/>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3" fillId="8" borderId="30" xfId="0" applyFont="1" applyFill="1" applyBorder="1" applyAlignment="1">
      <alignment horizontal="center" vertical="center" wrapText="1" readingOrder="1"/>
    </xf>
    <xf numFmtId="0" fontId="3" fillId="8" borderId="31" xfId="0" applyFont="1" applyFill="1" applyBorder="1" applyAlignment="1">
      <alignment horizontal="center" vertical="center" wrapText="1" readingOrder="1"/>
    </xf>
    <xf numFmtId="0" fontId="3" fillId="8" borderId="32" xfId="0" applyFont="1" applyFill="1" applyBorder="1" applyAlignment="1">
      <alignment horizontal="center" vertical="center" wrapText="1" readingOrder="1"/>
    </xf>
    <xf numFmtId="166" fontId="4" fillId="0" borderId="22" xfId="0" applyNumberFormat="1" applyFont="1" applyBorder="1" applyAlignment="1" applyProtection="1">
      <alignment horizontal="center" vertical="center" wrapText="1" readingOrder="1"/>
      <protection locked="0"/>
    </xf>
    <xf numFmtId="0" fontId="2" fillId="9" borderId="19" xfId="0" applyFont="1" applyFill="1" applyBorder="1" applyAlignment="1">
      <alignment horizontal="center" vertical="center" wrapText="1"/>
    </xf>
    <xf numFmtId="0" fontId="2" fillId="9" borderId="19" xfId="0" applyFont="1" applyFill="1" applyBorder="1" applyAlignment="1">
      <alignment horizontal="center" vertical="center"/>
    </xf>
    <xf numFmtId="0" fontId="2" fillId="9" borderId="19" xfId="0" applyFont="1" applyFill="1" applyBorder="1" applyAlignment="1" applyProtection="1">
      <alignment horizontal="center" vertical="center" wrapText="1"/>
      <protection locked="0"/>
    </xf>
    <xf numFmtId="0" fontId="8" fillId="9" borderId="1" xfId="0" applyFont="1" applyFill="1" applyBorder="1" applyAlignment="1">
      <alignment vertical="top" wrapText="1"/>
    </xf>
    <xf numFmtId="0" fontId="9" fillId="0" borderId="0" xfId="0" applyFont="1" applyProtection="1">
      <protection locked="0"/>
    </xf>
    <xf numFmtId="0" fontId="9" fillId="0" borderId="0" xfId="0" applyFont="1"/>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9" borderId="9" xfId="0" applyFont="1" applyFill="1" applyBorder="1" applyAlignment="1">
      <alignment vertical="top" wrapText="1"/>
    </xf>
    <xf numFmtId="164" fontId="10" fillId="0" borderId="12"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8" fillId="0" borderId="17" xfId="0" applyFont="1" applyBorder="1" applyAlignment="1">
      <alignment vertical="center"/>
    </xf>
    <xf numFmtId="0" fontId="12" fillId="0" borderId="17" xfId="0" applyFont="1" applyBorder="1"/>
    <xf numFmtId="0" fontId="14" fillId="0" borderId="0" xfId="0" applyFont="1" applyProtection="1">
      <protection locked="0"/>
    </xf>
    <xf numFmtId="0" fontId="15" fillId="0" borderId="17" xfId="0" applyFont="1" applyBorder="1" applyAlignment="1">
      <alignment vertical="center"/>
    </xf>
    <xf numFmtId="0" fontId="15" fillId="0" borderId="17" xfId="0" applyFont="1" applyBorder="1" applyAlignment="1">
      <alignment vertical="center" wrapText="1"/>
    </xf>
    <xf numFmtId="0" fontId="2" fillId="0" borderId="17" xfId="0" applyFont="1" applyBorder="1"/>
    <xf numFmtId="0" fontId="2" fillId="0" borderId="0" xfId="0" applyFont="1"/>
    <xf numFmtId="0" fontId="4" fillId="0" borderId="24"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39" fontId="4" fillId="0" borderId="25" xfId="1" applyNumberFormat="1" applyFont="1" applyFill="1" applyBorder="1" applyAlignment="1" applyProtection="1">
      <alignment horizontal="center" vertical="center" wrapText="1" readingOrder="1"/>
      <protection locked="0"/>
    </xf>
    <xf numFmtId="165" fontId="4" fillId="0" borderId="28" xfId="0" applyNumberFormat="1" applyFont="1" applyBorder="1" applyAlignment="1" applyProtection="1">
      <alignment horizontal="center" vertical="center" wrapText="1"/>
      <protection locked="0"/>
    </xf>
    <xf numFmtId="10" fontId="4" fillId="7" borderId="28" xfId="2" applyNumberFormat="1" applyFont="1" applyFill="1" applyBorder="1" applyAlignment="1" applyProtection="1">
      <alignment horizontal="center" vertical="center" wrapText="1" readingOrder="1"/>
      <protection locked="0"/>
    </xf>
    <xf numFmtId="167" fontId="4" fillId="7" borderId="25" xfId="0" applyNumberFormat="1" applyFont="1" applyFill="1" applyBorder="1" applyAlignment="1" applyProtection="1">
      <alignment horizontal="center" vertical="center" wrapText="1" readingOrder="1"/>
      <protection locked="0"/>
    </xf>
    <xf numFmtId="0" fontId="15" fillId="0" borderId="17" xfId="0" applyFont="1" applyBorder="1" applyAlignment="1" applyProtection="1">
      <alignment vertical="center" wrapText="1"/>
      <protection locked="0"/>
    </xf>
    <xf numFmtId="0" fontId="4" fillId="0" borderId="0" xfId="0" applyFont="1" applyProtection="1">
      <protection locked="0"/>
    </xf>
    <xf numFmtId="0" fontId="18" fillId="0" borderId="22" xfId="0" applyFont="1" applyBorder="1" applyAlignment="1">
      <alignment vertical="top"/>
    </xf>
    <xf numFmtId="39" fontId="4" fillId="0" borderId="27"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0" fontId="5" fillId="0" borderId="0" xfId="0" applyFont="1" applyAlignment="1" applyProtection="1">
      <alignment horizontal="center"/>
      <protection locked="0"/>
    </xf>
    <xf numFmtId="0" fontId="4" fillId="0" borderId="0" xfId="0" applyFont="1" applyBorder="1" applyAlignment="1" applyProtection="1">
      <protection locked="0"/>
    </xf>
    <xf numFmtId="0" fontId="4" fillId="0" borderId="24" xfId="0" applyNumberFormat="1" applyFont="1" applyFill="1" applyBorder="1" applyAlignment="1" applyProtection="1">
      <alignment vertical="top" wrapText="1"/>
      <protection locked="0"/>
    </xf>
    <xf numFmtId="0" fontId="4" fillId="0" borderId="28" xfId="0" applyNumberFormat="1" applyFont="1" applyFill="1" applyBorder="1" applyAlignment="1" applyProtection="1">
      <alignment vertical="top" wrapText="1"/>
      <protection locked="0"/>
    </xf>
    <xf numFmtId="165" fontId="4" fillId="0" borderId="28" xfId="0" applyNumberFormat="1" applyFont="1" applyFill="1" applyBorder="1" applyAlignment="1" applyProtection="1">
      <alignment horizontal="center" vertical="center" wrapText="1" readingOrder="1"/>
      <protection locked="0"/>
    </xf>
    <xf numFmtId="165" fontId="4" fillId="0" borderId="28" xfId="0" applyNumberFormat="1" applyFont="1" applyFill="1" applyBorder="1" applyAlignment="1" applyProtection="1">
      <alignment horizontal="center" vertical="center" wrapText="1"/>
      <protection locked="0"/>
    </xf>
    <xf numFmtId="7" fontId="4" fillId="0" borderId="27"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37" fontId="4" fillId="0" borderId="28" xfId="1" applyNumberFormat="1" applyFont="1" applyFill="1" applyBorder="1" applyAlignment="1" applyProtection="1">
      <alignment horizontal="center" vertical="center" wrapText="1" readingOrder="1"/>
      <protection locked="0"/>
    </xf>
    <xf numFmtId="0" fontId="2" fillId="9" borderId="22" xfId="0" applyFont="1" applyFill="1" applyBorder="1" applyAlignment="1">
      <alignment horizontal="center" vertical="center" wrapText="1"/>
    </xf>
    <xf numFmtId="0" fontId="5" fillId="0" borderId="0" xfId="0" applyFont="1" applyAlignment="1" applyProtection="1">
      <alignment horizontal="center"/>
      <protection locked="0"/>
    </xf>
    <xf numFmtId="0" fontId="16" fillId="4" borderId="17" xfId="0" applyFont="1" applyFill="1" applyBorder="1" applyAlignment="1">
      <alignment horizontal="left" vertical="center"/>
    </xf>
    <xf numFmtId="0" fontId="16" fillId="4" borderId="0" xfId="0" applyFont="1" applyFill="1" applyAlignment="1">
      <alignment horizontal="left" vertical="center"/>
    </xf>
    <xf numFmtId="0" fontId="16" fillId="4" borderId="18" xfId="0" applyFont="1" applyFill="1" applyBorder="1" applyAlignment="1">
      <alignment horizontal="left" vertical="center"/>
    </xf>
    <xf numFmtId="0" fontId="18" fillId="5" borderId="17"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18" xfId="0" applyFont="1" applyFill="1" applyBorder="1" applyAlignment="1">
      <alignment horizontal="left" vertical="center" wrapTex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6" fillId="0" borderId="0" xfId="0" applyFont="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18" fillId="5" borderId="17" xfId="0" applyFont="1" applyFill="1" applyBorder="1" applyAlignment="1">
      <alignment horizontal="left" vertical="center"/>
    </xf>
    <xf numFmtId="0" fontId="18" fillId="5" borderId="0" xfId="0" applyFont="1" applyFill="1" applyAlignment="1">
      <alignment horizontal="left" vertical="center"/>
    </xf>
    <xf numFmtId="0" fontId="18" fillId="5" borderId="18" xfId="0" applyFont="1" applyFill="1" applyBorder="1" applyAlignment="1">
      <alignment horizontal="left" vertical="center"/>
    </xf>
    <xf numFmtId="0" fontId="5" fillId="6" borderId="23" xfId="0" applyFont="1" applyFill="1" applyBorder="1" applyAlignment="1">
      <alignment horizontal="center" vertical="center" wrapText="1" readingOrder="1"/>
    </xf>
    <xf numFmtId="0" fontId="5" fillId="6" borderId="24" xfId="0" applyFont="1" applyFill="1" applyBorder="1" applyAlignment="1">
      <alignment horizontal="center" vertical="center" wrapText="1" readingOrder="1"/>
    </xf>
    <xf numFmtId="0" fontId="5" fillId="6" borderId="25" xfId="0" applyFont="1" applyFill="1" applyBorder="1" applyAlignment="1">
      <alignment horizontal="center" vertical="center" wrapText="1" readingOrder="1"/>
    </xf>
    <xf numFmtId="0" fontId="5" fillId="6" borderId="26" xfId="0" applyFont="1" applyFill="1" applyBorder="1" applyAlignment="1">
      <alignment horizontal="center" vertical="center" wrapText="1" readingOrder="1"/>
    </xf>
    <xf numFmtId="0" fontId="5" fillId="6" borderId="36" xfId="0" applyFont="1" applyFill="1" applyBorder="1" applyAlignment="1">
      <alignment horizontal="center" vertical="center" wrapText="1" readingOrder="1"/>
    </xf>
    <xf numFmtId="0" fontId="3" fillId="8" borderId="28" xfId="0" applyFont="1" applyFill="1" applyBorder="1" applyAlignment="1">
      <alignment horizontal="center" vertical="center" wrapText="1" readingOrder="1"/>
    </xf>
    <xf numFmtId="0" fontId="4" fillId="6" borderId="29" xfId="0" applyFont="1" applyFill="1" applyBorder="1" applyAlignment="1">
      <alignment vertical="top" wrapText="1"/>
    </xf>
    <xf numFmtId="0" fontId="4" fillId="6" borderId="28" xfId="0" applyFont="1" applyFill="1" applyBorder="1" applyAlignment="1">
      <alignment vertical="top" wrapText="1"/>
    </xf>
    <xf numFmtId="39" fontId="4" fillId="0" borderId="25" xfId="1" applyNumberFormat="1" applyFont="1" applyFill="1" applyBorder="1" applyAlignment="1" applyProtection="1">
      <alignment horizontal="center" vertical="center" wrapText="1" readingOrder="1"/>
      <protection locked="0"/>
    </xf>
    <xf numFmtId="39" fontId="4" fillId="0" borderId="36" xfId="1" applyNumberFormat="1" applyFont="1" applyFill="1" applyBorder="1" applyAlignment="1" applyProtection="1">
      <alignment horizontal="center" vertical="center" wrapText="1" readingOrder="1"/>
      <protection locked="0"/>
    </xf>
    <xf numFmtId="39" fontId="4" fillId="0" borderId="24" xfId="1" applyNumberFormat="1" applyFont="1" applyFill="1" applyBorder="1" applyAlignment="1" applyProtection="1">
      <alignment horizontal="center" vertical="center" wrapText="1" readingOrder="1"/>
      <protection locked="0"/>
    </xf>
    <xf numFmtId="0" fontId="9" fillId="3" borderId="17" xfId="0" applyFont="1" applyFill="1" applyBorder="1" applyAlignment="1">
      <alignment horizontal="center"/>
    </xf>
    <xf numFmtId="0" fontId="9" fillId="3" borderId="0" xfId="0" applyFont="1" applyFill="1" applyAlignment="1">
      <alignment horizontal="center"/>
    </xf>
    <xf numFmtId="0" fontId="9" fillId="3" borderId="18" xfId="0" applyFont="1" applyFill="1" applyBorder="1" applyAlignment="1">
      <alignment horizontal="center"/>
    </xf>
    <xf numFmtId="0" fontId="11" fillId="4" borderId="17" xfId="0" applyFont="1" applyFill="1" applyBorder="1" applyAlignment="1">
      <alignment horizontal="left" vertical="center"/>
    </xf>
    <xf numFmtId="0" fontId="11" fillId="4" borderId="0" xfId="0" applyFont="1" applyFill="1" applyAlignment="1">
      <alignment horizontal="left" vertical="center"/>
    </xf>
    <xf numFmtId="0" fontId="11" fillId="4" borderId="18"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0" xfId="0" applyFont="1" applyFill="1" applyAlignment="1">
      <alignment horizontal="left" vertical="center"/>
    </xf>
    <xf numFmtId="0" fontId="12" fillId="5" borderId="18"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4" xfId="0" applyFont="1" applyBorder="1" applyAlignment="1">
      <alignment horizontal="center"/>
    </xf>
    <xf numFmtId="0" fontId="9" fillId="0" borderId="15"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49" fontId="13" fillId="0" borderId="19" xfId="0" quotePrefix="1" applyNumberFormat="1" applyFont="1" applyBorder="1" applyAlignment="1" applyProtection="1">
      <alignment horizontal="left" vertical="center" wrapText="1"/>
      <protection locked="0"/>
    </xf>
    <xf numFmtId="49" fontId="13" fillId="0" borderId="20" xfId="0" quotePrefix="1" applyNumberFormat="1" applyFont="1" applyBorder="1" applyAlignment="1" applyProtection="1">
      <alignment horizontal="left" vertical="center" wrapText="1"/>
      <protection locked="0"/>
    </xf>
    <xf numFmtId="49" fontId="13" fillId="0" borderId="21" xfId="0" quotePrefix="1" applyNumberFormat="1"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10" fontId="4" fillId="7" borderId="25" xfId="2" applyNumberFormat="1" applyFont="1" applyFill="1" applyBorder="1" applyAlignment="1" applyProtection="1">
      <alignment horizontal="center" vertical="center" wrapText="1" readingOrder="1"/>
    </xf>
    <xf numFmtId="10" fontId="4" fillId="7" borderId="26" xfId="2" applyNumberFormat="1" applyFont="1" applyFill="1" applyBorder="1" applyAlignment="1" applyProtection="1">
      <alignment horizontal="center" vertical="center" wrapText="1" readingOrder="1"/>
    </xf>
    <xf numFmtId="4" fontId="9" fillId="0" borderId="0" xfId="0" applyNumberFormat="1" applyFont="1"/>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8B0B5.F3ADEA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38100</xdr:rowOff>
    </xdr:from>
    <xdr:to>
      <xdr:col>0</xdr:col>
      <xdr:colOff>1028700</xdr:colOff>
      <xdr:row>2</xdr:row>
      <xdr:rowOff>257175</xdr:rowOff>
    </xdr:to>
    <xdr:pic>
      <xdr:nvPicPr>
        <xdr:cNvPr id="4" name="Imagen 3">
          <a:extLst>
            <a:ext uri="{FF2B5EF4-FFF2-40B4-BE49-F238E27FC236}">
              <a16:creationId xmlns:a16="http://schemas.microsoft.com/office/drawing/2014/main" id="{920DEE66-F31B-CFC0-BE42-C2028CC3FBA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5" y="38100"/>
          <a:ext cx="8096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dataCellStyle="Millares"/>
    <tableColumn id="9" name="Física_x000a_(C)" dataDxfId="5" dataCellStyle="Millares"/>
    <tableColumn id="10" name="Financiera_x000a_(D)" dataDxfId="4" dataCellStyle="Millares"/>
    <tableColumn id="5" name="Física _x000a_(E)" dataDxfId="3"/>
    <tableColumn id="6" name="Financiera _x000a_ (F)" dataDxfId="2" dataCellStyle="Millares"/>
    <tableColumn id="7" name="Física _x000a_(%)_x000a_ G=E/C" dataDxfId="1" dataCellStyle="Porcentaje"/>
    <tableColumn id="8"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abSelected="1" topLeftCell="A22" zoomScaleNormal="100" zoomScaleSheetLayoutView="100" workbookViewId="0">
      <selection activeCell="H30" sqref="H30"/>
    </sheetView>
  </sheetViews>
  <sheetFormatPr baseColWidth="10" defaultRowHeight="11.25" x14ac:dyDescent="0.2"/>
  <cols>
    <col min="1" max="1" width="21.5703125" style="18" customWidth="1"/>
    <col min="2" max="2" width="17" style="18" customWidth="1"/>
    <col min="3" max="3" width="13.5703125" style="18" customWidth="1"/>
    <col min="4" max="4" width="17.140625" style="18" customWidth="1"/>
    <col min="5" max="5" width="13.7109375" style="18" customWidth="1"/>
    <col min="6" max="6" width="15.7109375" style="18" customWidth="1"/>
    <col min="7" max="7" width="15.28515625" style="18" customWidth="1"/>
    <col min="8" max="8" width="13.85546875" style="18" customWidth="1"/>
    <col min="9" max="9" width="10.7109375" style="18" customWidth="1"/>
    <col min="10" max="10" width="12.7109375" style="18" customWidth="1"/>
    <col min="11" max="11" width="11.42578125" style="18"/>
    <col min="12" max="16384" width="11.42578125" style="10"/>
  </cols>
  <sheetData>
    <row r="1" spans="1:11" ht="12" thickBot="1" x14ac:dyDescent="0.25">
      <c r="A1" s="8"/>
      <c r="B1" s="80" t="s">
        <v>70</v>
      </c>
      <c r="C1" s="81"/>
      <c r="D1" s="81"/>
      <c r="E1" s="81"/>
      <c r="F1" s="81"/>
      <c r="G1" s="81"/>
      <c r="H1" s="81"/>
      <c r="I1" s="81"/>
      <c r="J1" s="82"/>
      <c r="K1" s="9"/>
    </row>
    <row r="2" spans="1:11" ht="12" thickBot="1" x14ac:dyDescent="0.25">
      <c r="A2" s="10"/>
      <c r="B2" s="83" t="s">
        <v>0</v>
      </c>
      <c r="C2" s="84"/>
      <c r="D2" s="83" t="s">
        <v>1</v>
      </c>
      <c r="E2" s="85"/>
      <c r="F2" s="85"/>
      <c r="G2" s="84"/>
      <c r="H2" s="86"/>
      <c r="I2" s="11" t="s">
        <v>2</v>
      </c>
      <c r="J2" s="12" t="s">
        <v>3</v>
      </c>
      <c r="K2" s="9"/>
    </row>
    <row r="3" spans="1:11" ht="12" thickBot="1" x14ac:dyDescent="0.25">
      <c r="A3" s="13"/>
      <c r="B3" s="87" t="s">
        <v>4</v>
      </c>
      <c r="C3" s="88"/>
      <c r="D3" s="87" t="s">
        <v>71</v>
      </c>
      <c r="E3" s="88"/>
      <c r="F3" s="88"/>
      <c r="G3" s="88"/>
      <c r="H3" s="89"/>
      <c r="I3" s="14">
        <v>43552</v>
      </c>
      <c r="J3" s="15">
        <v>0</v>
      </c>
      <c r="K3" s="9"/>
    </row>
    <row r="4" spans="1:11" x14ac:dyDescent="0.2">
      <c r="A4" s="90"/>
      <c r="B4" s="91"/>
      <c r="C4" s="91"/>
      <c r="D4" s="92"/>
      <c r="E4" s="92"/>
      <c r="F4" s="92"/>
      <c r="G4" s="92"/>
      <c r="H4" s="92"/>
      <c r="I4" s="91"/>
      <c r="J4" s="93"/>
      <c r="K4" s="9"/>
    </row>
    <row r="5" spans="1:11" ht="3" customHeight="1" x14ac:dyDescent="0.2">
      <c r="A5" s="71"/>
      <c r="B5" s="72"/>
      <c r="C5" s="72"/>
      <c r="D5" s="72"/>
      <c r="E5" s="72"/>
      <c r="F5" s="72"/>
      <c r="G5" s="72"/>
      <c r="H5" s="72"/>
      <c r="I5" s="72"/>
      <c r="J5" s="73"/>
      <c r="K5" s="9"/>
    </row>
    <row r="6" spans="1:11" x14ac:dyDescent="0.2">
      <c r="A6" s="74" t="s">
        <v>5</v>
      </c>
      <c r="B6" s="75"/>
      <c r="C6" s="75"/>
      <c r="D6" s="75"/>
      <c r="E6" s="75"/>
      <c r="F6" s="75"/>
      <c r="G6" s="75"/>
      <c r="H6" s="75"/>
      <c r="I6" s="75"/>
      <c r="J6" s="76"/>
      <c r="K6" s="9"/>
    </row>
    <row r="7" spans="1:11" x14ac:dyDescent="0.2">
      <c r="A7" s="77" t="s">
        <v>6</v>
      </c>
      <c r="B7" s="78"/>
      <c r="C7" s="78"/>
      <c r="D7" s="78"/>
      <c r="E7" s="78"/>
      <c r="F7" s="78"/>
      <c r="G7" s="78"/>
      <c r="H7" s="78"/>
      <c r="I7" s="78"/>
      <c r="J7" s="79"/>
      <c r="K7" s="9"/>
    </row>
    <row r="8" spans="1:11" x14ac:dyDescent="0.2">
      <c r="A8" s="16" t="s">
        <v>7</v>
      </c>
      <c r="B8" s="94" t="s">
        <v>49</v>
      </c>
      <c r="C8" s="95"/>
      <c r="D8" s="95"/>
      <c r="E8" s="95"/>
      <c r="F8" s="95"/>
      <c r="G8" s="95"/>
      <c r="H8" s="95"/>
      <c r="I8" s="95"/>
      <c r="J8" s="96"/>
      <c r="K8" s="9"/>
    </row>
    <row r="9" spans="1:11" x14ac:dyDescent="0.2">
      <c r="A9" s="17" t="s">
        <v>35</v>
      </c>
      <c r="B9" s="94" t="s">
        <v>54</v>
      </c>
      <c r="C9" s="95"/>
      <c r="D9" s="95"/>
      <c r="E9" s="95"/>
      <c r="F9" s="95"/>
      <c r="G9" s="95"/>
      <c r="H9" s="95"/>
      <c r="I9" s="95"/>
      <c r="J9" s="96"/>
      <c r="K9" s="9"/>
    </row>
    <row r="10" spans="1:11" x14ac:dyDescent="0.2">
      <c r="A10" s="17" t="s">
        <v>36</v>
      </c>
      <c r="B10" s="94" t="s">
        <v>55</v>
      </c>
      <c r="C10" s="95"/>
      <c r="D10" s="95"/>
      <c r="E10" s="95"/>
      <c r="F10" s="95"/>
      <c r="G10" s="95"/>
      <c r="H10" s="95"/>
      <c r="I10" s="95"/>
      <c r="J10" s="96"/>
      <c r="K10" s="9"/>
    </row>
    <row r="11" spans="1:11" ht="30.75" customHeight="1" x14ac:dyDescent="0.2">
      <c r="A11" s="16" t="s">
        <v>8</v>
      </c>
      <c r="B11" s="97" t="s">
        <v>56</v>
      </c>
      <c r="C11" s="98"/>
      <c r="D11" s="98"/>
      <c r="E11" s="98"/>
      <c r="F11" s="98"/>
      <c r="G11" s="98"/>
      <c r="H11" s="98"/>
      <c r="I11" s="98"/>
      <c r="J11" s="99"/>
    </row>
    <row r="12" spans="1:11" ht="42.75" customHeight="1" x14ac:dyDescent="0.2">
      <c r="A12" s="16" t="s">
        <v>9</v>
      </c>
      <c r="B12" s="100" t="s">
        <v>57</v>
      </c>
      <c r="C12" s="101"/>
      <c r="D12" s="101"/>
      <c r="E12" s="101"/>
      <c r="F12" s="101"/>
      <c r="G12" s="101"/>
      <c r="H12" s="101"/>
      <c r="I12" s="101"/>
      <c r="J12" s="102"/>
    </row>
    <row r="13" spans="1:11" x14ac:dyDescent="0.2">
      <c r="A13" s="74" t="s">
        <v>10</v>
      </c>
      <c r="B13" s="75"/>
      <c r="C13" s="75"/>
      <c r="D13" s="75"/>
      <c r="E13" s="75"/>
      <c r="F13" s="75"/>
      <c r="G13" s="75"/>
      <c r="H13" s="75"/>
      <c r="I13" s="75"/>
      <c r="J13" s="76"/>
    </row>
    <row r="14" spans="1:11" ht="27.75" customHeight="1" x14ac:dyDescent="0.2">
      <c r="A14" s="19" t="s">
        <v>11</v>
      </c>
      <c r="B14" s="5">
        <v>1</v>
      </c>
      <c r="C14" s="43" t="str">
        <f>IFERROR(VLOOKUP(B14,'[1]Validacion datos'!A2:B5,2,FALSE),"")</f>
        <v>DESARROLLO INSTITUCIONAL</v>
      </c>
      <c r="D14" s="43"/>
      <c r="E14" s="43"/>
      <c r="F14" s="43"/>
      <c r="G14" s="43"/>
      <c r="H14" s="43"/>
      <c r="I14" s="43"/>
      <c r="J14" s="43"/>
    </row>
    <row r="15" spans="1:11" ht="26.25" customHeight="1" x14ac:dyDescent="0.2">
      <c r="A15" s="19" t="s">
        <v>12</v>
      </c>
      <c r="B15" s="6">
        <v>1.1000000000000001</v>
      </c>
      <c r="C15" s="43" t="str">
        <f>IFERROR(VLOOKUP(B15,'[1]Validacion datos'!A8:B26,2,FALSE),"")</f>
        <v>Administración pública transparente, eficiente y orientada</v>
      </c>
      <c r="D15" s="43"/>
      <c r="E15" s="43"/>
      <c r="F15" s="43"/>
      <c r="G15" s="43"/>
      <c r="H15" s="43"/>
      <c r="I15" s="43"/>
      <c r="J15" s="43"/>
    </row>
    <row r="16" spans="1:11" ht="31.5" customHeight="1" x14ac:dyDescent="0.2">
      <c r="A16" s="19" t="s">
        <v>13</v>
      </c>
      <c r="B16" s="7" t="s">
        <v>50</v>
      </c>
      <c r="C16" s="4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3"/>
      <c r="E16" s="43"/>
      <c r="F16" s="43"/>
      <c r="G16" s="43"/>
      <c r="H16" s="43"/>
      <c r="I16" s="43"/>
      <c r="J16" s="43"/>
    </row>
    <row r="17" spans="1:14" ht="12.75" x14ac:dyDescent="0.2">
      <c r="A17" s="45" t="s">
        <v>14</v>
      </c>
      <c r="B17" s="46"/>
      <c r="C17" s="46"/>
      <c r="D17" s="46"/>
      <c r="E17" s="46"/>
      <c r="F17" s="46"/>
      <c r="G17" s="46"/>
      <c r="H17" s="46"/>
      <c r="I17" s="46"/>
      <c r="J17" s="47"/>
    </row>
    <row r="18" spans="1:14" ht="29.25" customHeight="1" x14ac:dyDescent="0.2">
      <c r="A18" s="19" t="s">
        <v>15</v>
      </c>
      <c r="B18" s="55" t="s">
        <v>58</v>
      </c>
      <c r="C18" s="55"/>
      <c r="D18" s="55"/>
      <c r="E18" s="55"/>
      <c r="F18" s="55"/>
      <c r="G18" s="55"/>
      <c r="H18" s="55"/>
      <c r="I18" s="55"/>
      <c r="J18" s="56"/>
    </row>
    <row r="19" spans="1:14" ht="33" customHeight="1" x14ac:dyDescent="0.2">
      <c r="A19" s="20" t="s">
        <v>16</v>
      </c>
      <c r="B19" s="55" t="s">
        <v>59</v>
      </c>
      <c r="C19" s="55"/>
      <c r="D19" s="55"/>
      <c r="E19" s="55"/>
      <c r="F19" s="55"/>
      <c r="G19" s="55"/>
      <c r="H19" s="55"/>
      <c r="I19" s="55"/>
      <c r="J19" s="56"/>
    </row>
    <row r="20" spans="1:14" ht="34.5" customHeight="1" x14ac:dyDescent="0.2">
      <c r="A20" s="20" t="s">
        <v>65</v>
      </c>
      <c r="B20" s="55" t="s">
        <v>60</v>
      </c>
      <c r="C20" s="55"/>
      <c r="D20" s="55"/>
      <c r="E20" s="55"/>
      <c r="F20" s="55"/>
      <c r="G20" s="55"/>
      <c r="H20" s="55"/>
      <c r="I20" s="55"/>
      <c r="J20" s="56"/>
    </row>
    <row r="21" spans="1:14" ht="35.25" customHeight="1" x14ac:dyDescent="0.2">
      <c r="A21" s="20" t="s">
        <v>37</v>
      </c>
      <c r="B21" s="55" t="s">
        <v>61</v>
      </c>
      <c r="C21" s="55"/>
      <c r="D21" s="55"/>
      <c r="E21" s="55"/>
      <c r="F21" s="55"/>
      <c r="G21" s="55"/>
      <c r="H21" s="55"/>
      <c r="I21" s="55"/>
      <c r="J21" s="56"/>
      <c r="K21" s="9"/>
    </row>
    <row r="22" spans="1:14" ht="12.75" x14ac:dyDescent="0.2">
      <c r="A22" s="45" t="s">
        <v>17</v>
      </c>
      <c r="B22" s="46"/>
      <c r="C22" s="46"/>
      <c r="D22" s="46"/>
      <c r="E22" s="46"/>
      <c r="F22" s="46"/>
      <c r="G22" s="46"/>
      <c r="H22" s="46"/>
      <c r="I22" s="46"/>
      <c r="J22" s="47"/>
    </row>
    <row r="23" spans="1:14" ht="12.75" x14ac:dyDescent="0.2">
      <c r="A23" s="57" t="s">
        <v>18</v>
      </c>
      <c r="B23" s="58"/>
      <c r="C23" s="58"/>
      <c r="D23" s="58"/>
      <c r="E23" s="58"/>
      <c r="F23" s="58"/>
      <c r="G23" s="58"/>
      <c r="H23" s="58"/>
      <c r="I23" s="58"/>
      <c r="J23" s="59"/>
      <c r="K23" s="9"/>
    </row>
    <row r="24" spans="1:14" ht="25.5" customHeight="1" x14ac:dyDescent="0.2">
      <c r="A24" s="60" t="s">
        <v>19</v>
      </c>
      <c r="B24" s="61"/>
      <c r="C24" s="62" t="s">
        <v>20</v>
      </c>
      <c r="D24" s="64"/>
      <c r="E24" s="64"/>
      <c r="F24" s="64" t="s">
        <v>21</v>
      </c>
      <c r="G24" s="64"/>
      <c r="H24" s="61"/>
      <c r="I24" s="62" t="s">
        <v>22</v>
      </c>
      <c r="J24" s="63"/>
    </row>
    <row r="25" spans="1:14" ht="12.75" customHeight="1" x14ac:dyDescent="0.2">
      <c r="A25" s="103">
        <v>242838551</v>
      </c>
      <c r="B25" s="104"/>
      <c r="C25" s="68">
        <v>243938551</v>
      </c>
      <c r="D25" s="69"/>
      <c r="E25" s="70"/>
      <c r="F25" s="68">
        <v>239632706.37</v>
      </c>
      <c r="G25" s="69"/>
      <c r="H25" s="70"/>
      <c r="I25" s="105">
        <f>+IF(F25&gt;0,F25/C25,0)</f>
        <v>0.9823486504599267</v>
      </c>
      <c r="J25" s="106"/>
    </row>
    <row r="26" spans="1:14" ht="12.75" x14ac:dyDescent="0.2">
      <c r="A26" s="57" t="s">
        <v>23</v>
      </c>
      <c r="B26" s="58"/>
      <c r="C26" s="58"/>
      <c r="D26" s="58"/>
      <c r="E26" s="58"/>
      <c r="F26" s="58"/>
      <c r="G26" s="58"/>
      <c r="H26" s="58"/>
      <c r="I26" s="58"/>
      <c r="J26" s="59"/>
      <c r="K26" s="9"/>
    </row>
    <row r="27" spans="1:14" ht="12.75" x14ac:dyDescent="0.2">
      <c r="A27" s="21"/>
      <c r="B27" s="22"/>
      <c r="C27" s="65" t="s">
        <v>24</v>
      </c>
      <c r="D27" s="67"/>
      <c r="E27" s="65" t="s">
        <v>42</v>
      </c>
      <c r="F27" s="67"/>
      <c r="G27" s="65" t="s">
        <v>38</v>
      </c>
      <c r="H27" s="65"/>
      <c r="I27" s="65" t="s">
        <v>25</v>
      </c>
      <c r="J27" s="66"/>
    </row>
    <row r="28" spans="1:14" ht="38.25" x14ac:dyDescent="0.2">
      <c r="A28" s="1" t="s">
        <v>26</v>
      </c>
      <c r="B28" s="2" t="s">
        <v>27</v>
      </c>
      <c r="C28" s="2" t="s">
        <v>39</v>
      </c>
      <c r="D28" s="2" t="s">
        <v>40</v>
      </c>
      <c r="E28" s="2" t="s">
        <v>43</v>
      </c>
      <c r="F28" s="2" t="s">
        <v>44</v>
      </c>
      <c r="G28" s="2" t="s">
        <v>45</v>
      </c>
      <c r="H28" s="2" t="s">
        <v>46</v>
      </c>
      <c r="I28" s="2" t="s">
        <v>47</v>
      </c>
      <c r="J28" s="3" t="s">
        <v>48</v>
      </c>
    </row>
    <row r="29" spans="1:14" ht="63.75" x14ac:dyDescent="0.2">
      <c r="A29" s="36" t="s">
        <v>62</v>
      </c>
      <c r="B29" s="37" t="s">
        <v>68</v>
      </c>
      <c r="C29" s="38" t="s">
        <v>77</v>
      </c>
      <c r="D29" s="40" t="s">
        <v>72</v>
      </c>
      <c r="E29" s="42" t="s">
        <v>73</v>
      </c>
      <c r="F29" s="33" t="s">
        <v>80</v>
      </c>
      <c r="G29" s="39" t="s">
        <v>75</v>
      </c>
      <c r="H29" s="33" t="s">
        <v>78</v>
      </c>
      <c r="I29" s="27">
        <v>0.9929</v>
      </c>
      <c r="J29" s="28">
        <v>0.99280000000000002</v>
      </c>
      <c r="M29" s="107"/>
      <c r="N29" s="107"/>
    </row>
    <row r="30" spans="1:14" ht="38.25" x14ac:dyDescent="0.2">
      <c r="A30" s="23" t="s">
        <v>67</v>
      </c>
      <c r="B30" s="24" t="s">
        <v>68</v>
      </c>
      <c r="C30" s="38" t="s">
        <v>77</v>
      </c>
      <c r="D30" s="32" t="s">
        <v>72</v>
      </c>
      <c r="E30" s="42" t="s">
        <v>74</v>
      </c>
      <c r="F30" s="41" t="s">
        <v>81</v>
      </c>
      <c r="G30" s="26" t="s">
        <v>76</v>
      </c>
      <c r="H30" s="25" t="s">
        <v>79</v>
      </c>
      <c r="I30" s="27">
        <v>0.995</v>
      </c>
      <c r="J30" s="28">
        <v>0.97650000000000003</v>
      </c>
    </row>
    <row r="31" spans="1:14" ht="12.75" x14ac:dyDescent="0.2">
      <c r="A31" s="45" t="s">
        <v>28</v>
      </c>
      <c r="B31" s="46"/>
      <c r="C31" s="46"/>
      <c r="D31" s="46"/>
      <c r="E31" s="46"/>
      <c r="F31" s="46"/>
      <c r="G31" s="46"/>
      <c r="H31" s="46"/>
      <c r="I31" s="46"/>
      <c r="J31" s="47"/>
    </row>
    <row r="32" spans="1:14" ht="12.75" x14ac:dyDescent="0.2">
      <c r="A32" s="57" t="s">
        <v>29</v>
      </c>
      <c r="B32" s="58"/>
      <c r="C32" s="58"/>
      <c r="D32" s="58"/>
      <c r="E32" s="58"/>
      <c r="F32" s="58"/>
      <c r="G32" s="58"/>
      <c r="H32" s="58"/>
      <c r="I32" s="58"/>
      <c r="J32" s="59"/>
      <c r="K32" s="9"/>
    </row>
    <row r="33" spans="1:11" ht="15" customHeight="1" x14ac:dyDescent="0.2">
      <c r="A33" s="29" t="s">
        <v>30</v>
      </c>
      <c r="B33" s="55">
        <v>5</v>
      </c>
      <c r="C33" s="55"/>
      <c r="D33" s="55"/>
      <c r="E33" s="55"/>
      <c r="F33" s="55"/>
      <c r="G33" s="55"/>
      <c r="H33" s="55"/>
      <c r="I33" s="55"/>
      <c r="J33" s="56"/>
    </row>
    <row r="34" spans="1:11" ht="51" customHeight="1" x14ac:dyDescent="0.2">
      <c r="A34" s="29" t="s">
        <v>31</v>
      </c>
      <c r="B34" s="55" t="s">
        <v>63</v>
      </c>
      <c r="C34" s="55"/>
      <c r="D34" s="55"/>
      <c r="E34" s="55"/>
      <c r="F34" s="55"/>
      <c r="G34" s="55"/>
      <c r="H34" s="55"/>
      <c r="I34" s="55"/>
      <c r="J34" s="56"/>
    </row>
    <row r="35" spans="1:11" ht="12.75" x14ac:dyDescent="0.2">
      <c r="A35" s="29" t="s">
        <v>32</v>
      </c>
      <c r="B35" s="55" t="s">
        <v>69</v>
      </c>
      <c r="C35" s="55"/>
      <c r="D35" s="55"/>
      <c r="E35" s="55"/>
      <c r="F35" s="55"/>
      <c r="G35" s="55"/>
      <c r="H35" s="55"/>
      <c r="I35" s="55"/>
      <c r="J35" s="56"/>
    </row>
    <row r="36" spans="1:11" ht="25.5" x14ac:dyDescent="0.2">
      <c r="A36" s="29" t="s">
        <v>33</v>
      </c>
      <c r="B36" s="55" t="s">
        <v>51</v>
      </c>
      <c r="C36" s="55"/>
      <c r="D36" s="55"/>
      <c r="E36" s="55"/>
      <c r="F36" s="55"/>
      <c r="G36" s="55"/>
      <c r="H36" s="55"/>
      <c r="I36" s="55"/>
      <c r="J36" s="56"/>
    </row>
    <row r="37" spans="1:11" ht="12.75" x14ac:dyDescent="0.2">
      <c r="A37" s="45" t="s">
        <v>66</v>
      </c>
      <c r="B37" s="46"/>
      <c r="C37" s="46"/>
      <c r="D37" s="46"/>
      <c r="E37" s="46"/>
      <c r="F37" s="46"/>
      <c r="G37" s="46"/>
      <c r="H37" s="46"/>
      <c r="I37" s="46"/>
      <c r="J37" s="47"/>
    </row>
    <row r="38" spans="1:11" ht="12.75" x14ac:dyDescent="0.2">
      <c r="A38" s="48" t="s">
        <v>34</v>
      </c>
      <c r="B38" s="49"/>
      <c r="C38" s="49"/>
      <c r="D38" s="49"/>
      <c r="E38" s="49"/>
      <c r="F38" s="49"/>
      <c r="G38" s="49"/>
      <c r="H38" s="49"/>
      <c r="I38" s="49"/>
      <c r="J38" s="50"/>
      <c r="K38" s="9"/>
    </row>
    <row r="39" spans="1:11" ht="27.75" customHeight="1" x14ac:dyDescent="0.2">
      <c r="A39" s="51" t="s">
        <v>64</v>
      </c>
      <c r="B39" s="52"/>
      <c r="C39" s="52"/>
      <c r="D39" s="52"/>
      <c r="E39" s="52"/>
      <c r="F39" s="52"/>
      <c r="G39" s="52"/>
      <c r="H39" s="52"/>
      <c r="I39" s="52"/>
      <c r="J39" s="53"/>
    </row>
    <row r="40" spans="1:11" ht="27.75" customHeight="1" x14ac:dyDescent="0.2">
      <c r="A40" s="54" t="s">
        <v>41</v>
      </c>
      <c r="B40" s="54"/>
      <c r="C40" s="54"/>
      <c r="D40" s="54"/>
      <c r="E40" s="54"/>
      <c r="F40" s="54"/>
      <c r="G40" s="54"/>
      <c r="H40" s="54"/>
      <c r="I40" s="54"/>
      <c r="J40" s="54"/>
    </row>
    <row r="41" spans="1:11" ht="30.75" customHeight="1" x14ac:dyDescent="0.2">
      <c r="A41" s="31" t="s">
        <v>52</v>
      </c>
      <c r="B41" s="4">
        <v>242838551</v>
      </c>
    </row>
    <row r="42" spans="1:11" ht="12.75" x14ac:dyDescent="0.2">
      <c r="A42" s="31" t="s">
        <v>53</v>
      </c>
      <c r="B42" s="4">
        <v>243938551</v>
      </c>
      <c r="C42" s="30"/>
      <c r="D42" s="30"/>
      <c r="E42" s="30"/>
      <c r="F42" s="30"/>
      <c r="G42" s="35"/>
      <c r="H42" s="35"/>
      <c r="I42" s="35"/>
      <c r="J42" s="35"/>
    </row>
    <row r="43" spans="1:11" ht="12.75" x14ac:dyDescent="0.2">
      <c r="A43" s="31" t="s">
        <v>82</v>
      </c>
      <c r="B43" s="4">
        <v>239845553.49000001</v>
      </c>
      <c r="C43" s="30"/>
      <c r="D43" s="30"/>
      <c r="E43" s="30"/>
      <c r="F43" s="30"/>
    </row>
    <row r="44" spans="1:11" ht="12.75" x14ac:dyDescent="0.2">
      <c r="A44" s="31" t="s">
        <v>83</v>
      </c>
      <c r="B44" s="4">
        <v>239632706.37</v>
      </c>
      <c r="C44" s="30"/>
      <c r="D44" s="30"/>
      <c r="E44" s="30"/>
      <c r="F44" s="30"/>
      <c r="G44" s="44"/>
      <c r="H44" s="44"/>
      <c r="I44" s="44"/>
      <c r="J44" s="44"/>
    </row>
    <row r="45" spans="1:11" ht="12.75" x14ac:dyDescent="0.2">
      <c r="C45" s="30"/>
      <c r="D45" s="30"/>
      <c r="E45" s="30"/>
      <c r="F45" s="30"/>
      <c r="G45" s="44"/>
      <c r="H45" s="44"/>
      <c r="I45" s="44"/>
      <c r="J45" s="34"/>
    </row>
  </sheetData>
  <mergeCells count="50">
    <mergeCell ref="G45:I45"/>
    <mergeCell ref="B8:J8"/>
    <mergeCell ref="B11:J11"/>
    <mergeCell ref="B12:J12"/>
    <mergeCell ref="A13:J13"/>
    <mergeCell ref="C14:J14"/>
    <mergeCell ref="B9:J9"/>
    <mergeCell ref="B10:J10"/>
    <mergeCell ref="B33:J33"/>
    <mergeCell ref="B34:J34"/>
    <mergeCell ref="B35:J35"/>
    <mergeCell ref="B36:J36"/>
    <mergeCell ref="A25:B25"/>
    <mergeCell ref="I25:J25"/>
    <mergeCell ref="A26:J26"/>
    <mergeCell ref="C27:D27"/>
    <mergeCell ref="A5:J5"/>
    <mergeCell ref="A6:J6"/>
    <mergeCell ref="A7:J7"/>
    <mergeCell ref="B1:J1"/>
    <mergeCell ref="B2:C2"/>
    <mergeCell ref="D2:H2"/>
    <mergeCell ref="B3:C3"/>
    <mergeCell ref="D3:H3"/>
    <mergeCell ref="A4:J4"/>
    <mergeCell ref="A24:B24"/>
    <mergeCell ref="I24:J24"/>
    <mergeCell ref="C24:E24"/>
    <mergeCell ref="F24:H24"/>
    <mergeCell ref="G27:H27"/>
    <mergeCell ref="I27:J27"/>
    <mergeCell ref="E27:F27"/>
    <mergeCell ref="C25:E25"/>
    <mergeCell ref="F25:H25"/>
    <mergeCell ref="C15:J15"/>
    <mergeCell ref="G44:J44"/>
    <mergeCell ref="A37:J37"/>
    <mergeCell ref="A38:J38"/>
    <mergeCell ref="A39:J39"/>
    <mergeCell ref="A40:J40"/>
    <mergeCell ref="C16:J16"/>
    <mergeCell ref="A17:J17"/>
    <mergeCell ref="B18:J18"/>
    <mergeCell ref="B19:J19"/>
    <mergeCell ref="B20:J20"/>
    <mergeCell ref="B21:J21"/>
    <mergeCell ref="A31:J31"/>
    <mergeCell ref="A32:J32"/>
    <mergeCell ref="A22:J22"/>
    <mergeCell ref="A23:J23"/>
  </mergeCells>
  <phoneticPr fontId="7" type="noConversion"/>
  <dataValidations xWindow="607" yWindow="615" count="16">
    <dataValidation allowBlank="1" showInputMessage="1" showErrorMessage="1" prompt="Monto ejecutado en el trimestre" sqref="H28:H29"/>
    <dataValidation allowBlank="1" showInputMessage="1" showErrorMessage="1" prompt="Meta alcanzada en el trimestre" sqref="G28:G30"/>
    <dataValidation allowBlank="1" showInputMessage="1" showErrorMessage="1" prompt="Monto presupuestado para el producto" sqref="D28 B41:B42 F28:F30"/>
    <dataValidation allowBlank="1" showInputMessage="1" showErrorMessage="1" prompt="Meta anual del indicador" sqref="E28:E29 C28:C30"/>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29 H30 D30:E30"/>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6"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Santa Martinez</cp:lastModifiedBy>
  <cp:lastPrinted>2022-08-17T14:46:37Z</cp:lastPrinted>
  <dcterms:created xsi:type="dcterms:W3CDTF">2021-03-22T15:50:10Z</dcterms:created>
  <dcterms:modified xsi:type="dcterms:W3CDTF">2025-01-28T21:05:47Z</dcterms:modified>
</cp:coreProperties>
</file>