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gdchpv\Planificacion\DIVISION DE MONITOREO Y EVALUACION PPP\2025\ESTADISTICAS\Estadisticas T4\"/>
    </mc:Choice>
  </mc:AlternateContent>
  <xr:revisionPtr revIDLastSave="0" documentId="13_ncr:1_{2A2D311D-53F4-4236-83EC-A58D6F0135F9}" xr6:coauthVersionLast="47" xr6:coauthVersionMax="47" xr10:uidLastSave="{00000000-0000-0000-0000-000000000000}"/>
  <bookViews>
    <workbookView xWindow="-120" yWindow="-120" windowWidth="24240" windowHeight="13020" xr2:uid="{61E19B08-A2B0-4436-A8D7-90BA6BA42C88}"/>
  </bookViews>
  <sheets>
    <sheet name="Resumen" sheetId="1" r:id="rId1"/>
    <sheet name="Hoja3" sheetId="3" r:id="rId2"/>
    <sheet name="Graficos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3" l="1"/>
  <c r="D9" i="3"/>
  <c r="C9" i="3"/>
  <c r="B9" i="3"/>
  <c r="F20" i="1"/>
  <c r="D20" i="1"/>
  <c r="E20" i="1"/>
</calcChain>
</file>

<file path=xl/sharedStrings.xml><?xml version="1.0" encoding="utf-8"?>
<sst xmlns="http://schemas.openxmlformats.org/spreadsheetml/2006/main" count="35" uniqueCount="25">
  <si>
    <t xml:space="preserve">Descripción </t>
  </si>
  <si>
    <t xml:space="preserve">Personas impactadas </t>
  </si>
  <si>
    <t>Comunidades impactadas</t>
  </si>
  <si>
    <t xml:space="preserve">Programa de Promoción y Prevención de la Salud y entrega de medicamentos </t>
  </si>
  <si>
    <t>Programa de Saneamiento y Control de Plagas</t>
  </si>
  <si>
    <t>Programa de Ayudas y Donaciones (canastillas de embarazadas, mosquiteros, raciones alimenticias, etc)</t>
  </si>
  <si>
    <t>Construcción, reparación y remozamiento de obras comunitarias.</t>
  </si>
  <si>
    <t>Proyectos temáticos en las comunidades (construcción o remozamientos de viviendas)</t>
  </si>
  <si>
    <t>Formaciones comunitarias</t>
  </si>
  <si>
    <t>Promoción de la crianza de animales para el desarrollo comunitario</t>
  </si>
  <si>
    <t>Infraestructura</t>
  </si>
  <si>
    <t>CDI</t>
  </si>
  <si>
    <t>Educación</t>
  </si>
  <si>
    <t>TOTAL GENERAL</t>
  </si>
  <si>
    <t>Area Misional</t>
  </si>
  <si>
    <t xml:space="preserve">ESTADISTICAS INSTITUCIONALES  </t>
  </si>
  <si>
    <t xml:space="preserve">Asistencia Social  </t>
  </si>
  <si>
    <t>CUARTO TRIMESTRE 2025</t>
  </si>
  <si>
    <t>Cantidad actividades</t>
  </si>
  <si>
    <t>Educación y Formación</t>
  </si>
  <si>
    <t>Programa Salud</t>
  </si>
  <si>
    <t>Infraestructuras Comunitarias</t>
  </si>
  <si>
    <t>Promoción Crianza de Animales</t>
  </si>
  <si>
    <t>Prog. Control de Plagas</t>
  </si>
  <si>
    <t>Prog. Ayudas y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</si>
</sst>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FFFFFF"/>
      <name val="Arial"/>
      <family val="2"/>
    </font>
    <font>
      <b/>
      <sz val="11"/>
      <color rgb="FFFFFFFF"/>
      <name val="Arial Narrow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 Narrow"/>
      <family val="2"/>
    </font>
    <font>
      <b/>
      <sz val="12"/>
      <color theme="1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rgb="FF4472C4"/>
      </left>
      <right/>
      <top style="medium">
        <color rgb="FF4472C4"/>
      </top>
      <bottom/>
      <diagonal/>
    </border>
    <border>
      <left/>
      <right/>
      <top style="medium">
        <color rgb="FF4472C4"/>
      </top>
      <bottom/>
      <diagonal/>
    </border>
    <border>
      <left/>
      <right style="medium">
        <color rgb="FF4472C4"/>
      </right>
      <top style="medium">
        <color rgb="FF4472C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Total</a:t>
            </a:r>
            <a:r>
              <a:rPr lang="es-DO" b="1" baseline="0"/>
              <a:t> general comunidades impactadas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2C0-4CC5-B3FD-E39755645BAE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A2E-4D4D-B0F0-61FB3A9837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2C0-4CC5-B3FD-E39755645B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2C0-4CC5-B3FD-E39755645B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2C0-4CC5-B3FD-E39755645BAE}"/>
              </c:ext>
            </c:extLst>
          </c:dPt>
          <c:cat>
            <c:strRef>
              <c:f>Hoja3!$A$4:$A$8</c:f>
              <c:strCache>
                <c:ptCount val="5"/>
                <c:pt idx="0">
                  <c:v>Asistencia Social  </c:v>
                </c:pt>
                <c:pt idx="1">
                  <c:v>Infraestructura</c:v>
                </c:pt>
                <c:pt idx="2">
                  <c:v>Educación</c:v>
                </c:pt>
                <c:pt idx="4">
                  <c:v>CDI</c:v>
                </c:pt>
              </c:strCache>
            </c:strRef>
          </c:cat>
          <c:val>
            <c:numRef>
              <c:f>Hoja3!$D$4:$D$8</c:f>
              <c:numCache>
                <c:formatCode>General</c:formatCode>
                <c:ptCount val="5"/>
                <c:pt idx="0">
                  <c:v>138</c:v>
                </c:pt>
                <c:pt idx="1">
                  <c:v>41</c:v>
                </c:pt>
                <c:pt idx="2">
                  <c:v>20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E-4D4D-B0F0-61FB3A983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Total comunidades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Hoja3!$A$32:$A$37</c:f>
              <c:strCache>
                <c:ptCount val="6"/>
                <c:pt idx="0">
                  <c:v>Educación y Formación</c:v>
                </c:pt>
                <c:pt idx="1">
                  <c:v>Programa Salud</c:v>
                </c:pt>
                <c:pt idx="2">
                  <c:v>Infraestructuras Comunitarias</c:v>
                </c:pt>
                <c:pt idx="3">
                  <c:v>Promoción Crianza de Animales</c:v>
                </c:pt>
                <c:pt idx="4">
                  <c:v>Prog. Control de Plagas</c:v>
                </c:pt>
                <c:pt idx="5">
                  <c:v>Prog. Ayudas y Donaciones</c:v>
                </c:pt>
              </c:strCache>
            </c:strRef>
          </c:cat>
          <c:val>
            <c:numRef>
              <c:f>Hoja3!$B$32:$B$37</c:f>
              <c:numCache>
                <c:formatCode>General</c:formatCode>
                <c:ptCount val="6"/>
                <c:pt idx="0">
                  <c:v>20</c:v>
                </c:pt>
                <c:pt idx="1">
                  <c:v>27</c:v>
                </c:pt>
                <c:pt idx="2">
                  <c:v>41</c:v>
                </c:pt>
                <c:pt idx="3">
                  <c:v>10</c:v>
                </c:pt>
                <c:pt idx="4">
                  <c:v>45</c:v>
                </c:pt>
                <c:pt idx="5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F4-4B5E-8B14-18E317C8CD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827401944"/>
        <c:axId val="827400144"/>
        <c:axId val="0"/>
      </c:bar3DChart>
      <c:catAx>
        <c:axId val="827401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27400144"/>
        <c:crosses val="autoZero"/>
        <c:auto val="1"/>
        <c:lblAlgn val="ctr"/>
        <c:lblOffset val="100"/>
        <c:noMultiLvlLbl val="0"/>
      </c:catAx>
      <c:valAx>
        <c:axId val="827400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27401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Donaciones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Resumen!$D$11:$F$11</c:f>
              <c:strCache>
                <c:ptCount val="3"/>
                <c:pt idx="0">
                  <c:v>Cantidad actividades</c:v>
                </c:pt>
                <c:pt idx="1">
                  <c:v>Personas impactadas </c:v>
                </c:pt>
                <c:pt idx="2">
                  <c:v>Comunidades impactadas</c:v>
                </c:pt>
              </c:strCache>
            </c:strRef>
          </c:cat>
          <c:val>
            <c:numRef>
              <c:f>Resumen!$D$14:$F$14</c:f>
              <c:numCache>
                <c:formatCode>#,##0</c:formatCode>
                <c:ptCount val="3"/>
                <c:pt idx="0" formatCode="General">
                  <c:v>140</c:v>
                </c:pt>
                <c:pt idx="1">
                  <c:v>2757</c:v>
                </c:pt>
                <c:pt idx="2" formatCode="General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1-469F-B951-1879B5EF5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8071208"/>
        <c:axId val="678078768"/>
        <c:axId val="0"/>
      </c:bar3DChart>
      <c:catAx>
        <c:axId val="678071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78078768"/>
        <c:crosses val="autoZero"/>
        <c:auto val="1"/>
        <c:lblAlgn val="ctr"/>
        <c:lblOffset val="100"/>
        <c:noMultiLvlLbl val="0"/>
      </c:catAx>
      <c:valAx>
        <c:axId val="67807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78071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Operativos Médicos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Resumen!$D$11:$F$11</c:f>
              <c:strCache>
                <c:ptCount val="3"/>
                <c:pt idx="0">
                  <c:v>Cantidad actividades</c:v>
                </c:pt>
                <c:pt idx="1">
                  <c:v>Personas impactadas </c:v>
                </c:pt>
                <c:pt idx="2">
                  <c:v>Comunidades impactadas</c:v>
                </c:pt>
              </c:strCache>
            </c:strRef>
          </c:cat>
          <c:val>
            <c:numRef>
              <c:f>Resumen!$D$12:$F$12</c:f>
              <c:numCache>
                <c:formatCode>#,##0</c:formatCode>
                <c:ptCount val="3"/>
                <c:pt idx="0" formatCode="General">
                  <c:v>7</c:v>
                </c:pt>
                <c:pt idx="1">
                  <c:v>2150</c:v>
                </c:pt>
                <c:pt idx="2" formatCode="General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8-4617-9D7F-0D57230F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3882544"/>
        <c:axId val="653885424"/>
        <c:axId val="0"/>
      </c:bar3DChart>
      <c:catAx>
        <c:axId val="65388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3885424"/>
        <c:crosses val="autoZero"/>
        <c:auto val="1"/>
        <c:lblAlgn val="ctr"/>
        <c:lblOffset val="100"/>
        <c:noMultiLvlLbl val="0"/>
      </c:catAx>
      <c:valAx>
        <c:axId val="65388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388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Educación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Resumen!$D$11:$F$11</c:f>
              <c:strCache>
                <c:ptCount val="3"/>
                <c:pt idx="0">
                  <c:v>Cantidad actividades</c:v>
                </c:pt>
                <c:pt idx="1">
                  <c:v>Personas impactadas </c:v>
                </c:pt>
                <c:pt idx="2">
                  <c:v>Comunidades impactadas</c:v>
                </c:pt>
              </c:strCache>
            </c:strRef>
          </c:cat>
          <c:val>
            <c:numRef>
              <c:f>Resumen!$D$17:$F$17</c:f>
              <c:numCache>
                <c:formatCode>#,##0</c:formatCode>
                <c:ptCount val="3"/>
                <c:pt idx="0" formatCode="General">
                  <c:v>15</c:v>
                </c:pt>
                <c:pt idx="1">
                  <c:v>1039</c:v>
                </c:pt>
                <c:pt idx="2" formatCode="General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4-4F14-A103-B37B0EFC9CC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Resumen!$D$11:$F$11</c:f>
              <c:strCache>
                <c:ptCount val="3"/>
                <c:pt idx="0">
                  <c:v>Cantidad actividades</c:v>
                </c:pt>
                <c:pt idx="1">
                  <c:v>Personas impactadas </c:v>
                </c:pt>
                <c:pt idx="2">
                  <c:v>Comunidades impactadas</c:v>
                </c:pt>
              </c:strCache>
            </c:strRef>
          </c:cat>
          <c:val>
            <c:numRef>
              <c:f>Resumen!$D$18:$F$18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1894-4F14-A103-B37B0EFC9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8219496"/>
        <c:axId val="588221656"/>
        <c:axId val="0"/>
      </c:bar3DChart>
      <c:catAx>
        <c:axId val="588219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88221656"/>
        <c:crosses val="autoZero"/>
        <c:auto val="1"/>
        <c:lblAlgn val="ctr"/>
        <c:lblOffset val="100"/>
        <c:noMultiLvlLbl val="0"/>
      </c:catAx>
      <c:valAx>
        <c:axId val="588221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88219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CDI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Resumen!$D$11:$F$11</c:f>
              <c:strCache>
                <c:ptCount val="3"/>
                <c:pt idx="0">
                  <c:v>Cantidad actividades</c:v>
                </c:pt>
                <c:pt idx="1">
                  <c:v>Personas impactadas </c:v>
                </c:pt>
                <c:pt idx="2">
                  <c:v>Comunidades impactadas</c:v>
                </c:pt>
              </c:strCache>
            </c:strRef>
          </c:cat>
          <c:val>
            <c:numRef>
              <c:f>Resumen!$D$19:$F$19</c:f>
              <c:numCache>
                <c:formatCode>General</c:formatCode>
                <c:ptCount val="3"/>
                <c:pt idx="0">
                  <c:v>20</c:v>
                </c:pt>
                <c:pt idx="1">
                  <c:v>20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5-4C3B-8153-B858C5694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4097408"/>
        <c:axId val="784096328"/>
        <c:axId val="0"/>
      </c:bar3DChart>
      <c:catAx>
        <c:axId val="78409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84096328"/>
        <c:crosses val="autoZero"/>
        <c:auto val="1"/>
        <c:lblAlgn val="ctr"/>
        <c:lblOffset val="100"/>
        <c:noMultiLvlLbl val="0"/>
      </c:catAx>
      <c:valAx>
        <c:axId val="784096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84097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Infraestructura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Resumen!$D$11:$F$11</c:f>
              <c:strCache>
                <c:ptCount val="3"/>
                <c:pt idx="0">
                  <c:v>Cantidad actividades</c:v>
                </c:pt>
                <c:pt idx="1">
                  <c:v>Personas impactadas </c:v>
                </c:pt>
                <c:pt idx="2">
                  <c:v>Comunidades impactadas</c:v>
                </c:pt>
              </c:strCache>
            </c:strRef>
          </c:cat>
          <c:val>
            <c:numRef>
              <c:f>Resumen!$D$15:$F$15</c:f>
              <c:numCache>
                <c:formatCode>General</c:formatCode>
                <c:ptCount val="3"/>
                <c:pt idx="0">
                  <c:v>7</c:v>
                </c:pt>
                <c:pt idx="1">
                  <c:v>800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7-4A4D-AE9A-C2007EC6B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4090568"/>
        <c:axId val="784093088"/>
        <c:axId val="0"/>
      </c:bar3DChart>
      <c:catAx>
        <c:axId val="78409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84093088"/>
        <c:crosses val="autoZero"/>
        <c:auto val="1"/>
        <c:lblAlgn val="ctr"/>
        <c:lblOffset val="100"/>
        <c:noMultiLvlLbl val="0"/>
      </c:catAx>
      <c:valAx>
        <c:axId val="78409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84090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Fumigaciones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Resumen!$D$11:$F$11</c:f>
              <c:strCache>
                <c:ptCount val="3"/>
                <c:pt idx="0">
                  <c:v>Cantidad actividades</c:v>
                </c:pt>
                <c:pt idx="1">
                  <c:v>Personas impactadas </c:v>
                </c:pt>
                <c:pt idx="2">
                  <c:v>Comunidades impactadas</c:v>
                </c:pt>
              </c:strCache>
            </c:strRef>
          </c:cat>
          <c:val>
            <c:numRef>
              <c:f>Resumen!$D$13:$F$13</c:f>
              <c:numCache>
                <c:formatCode>#,##0</c:formatCode>
                <c:ptCount val="3"/>
                <c:pt idx="0" formatCode="General">
                  <c:v>15</c:v>
                </c:pt>
                <c:pt idx="1">
                  <c:v>2877</c:v>
                </c:pt>
                <c:pt idx="2" formatCode="General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8-47B7-BC35-E1DC494EB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8157720"/>
        <c:axId val="588158080"/>
        <c:axId val="0"/>
      </c:bar3DChart>
      <c:catAx>
        <c:axId val="5881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88158080"/>
        <c:crosses val="autoZero"/>
        <c:auto val="1"/>
        <c:lblAlgn val="ctr"/>
        <c:lblOffset val="100"/>
        <c:noMultiLvlLbl val="0"/>
      </c:catAx>
      <c:valAx>
        <c:axId val="58815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88157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Total</a:t>
            </a:r>
            <a:r>
              <a:rPr lang="es-DO" b="1" baseline="0"/>
              <a:t> general comunidades impactadas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8D8-4670-BF0E-7BC705B2610E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8D8-4670-BF0E-7BC705B261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8D8-4670-BF0E-7BC705B261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8D8-4670-BF0E-7BC705B261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8D8-4670-BF0E-7BC705B2610E}"/>
              </c:ext>
            </c:extLst>
          </c:dPt>
          <c:cat>
            <c:strRef>
              <c:f>Hoja3!$A$4:$A$8</c:f>
              <c:strCache>
                <c:ptCount val="5"/>
                <c:pt idx="0">
                  <c:v>Asistencia Social  </c:v>
                </c:pt>
                <c:pt idx="1">
                  <c:v>Infraestructura</c:v>
                </c:pt>
                <c:pt idx="2">
                  <c:v>Educación</c:v>
                </c:pt>
                <c:pt idx="4">
                  <c:v>CDI</c:v>
                </c:pt>
              </c:strCache>
            </c:strRef>
          </c:cat>
          <c:val>
            <c:numRef>
              <c:f>Hoja3!$D$4:$D$8</c:f>
              <c:numCache>
                <c:formatCode>General</c:formatCode>
                <c:ptCount val="5"/>
                <c:pt idx="0">
                  <c:v>138</c:v>
                </c:pt>
                <c:pt idx="1">
                  <c:v>41</c:v>
                </c:pt>
                <c:pt idx="2">
                  <c:v>20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D8-4670-BF0E-7BC705B26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1800226</xdr:colOff>
      <xdr:row>0</xdr:row>
      <xdr:rowOff>161926</xdr:rowOff>
    </xdr:from>
    <xdr:to>
      <xdr:col>3</xdr:col>
      <xdr:colOff>47625</xdr:colOff>
      <xdr:row>6</xdr:row>
      <xdr:rowOff>187515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DDC74A6-901F-456A-2EAC-4DA80DECF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6" y="161926"/>
          <a:ext cx="1466849" cy="1168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4762</xdr:rowOff>
    </xdr:from>
    <xdr:to>
      <xdr:col>2</xdr:col>
      <xdr:colOff>647700</xdr:colOff>
      <xdr:row>26</xdr:row>
      <xdr:rowOff>80962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C4A7670-BCC5-586D-FBD9-AD6E0CE07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4762</xdr:rowOff>
    </xdr:from>
    <xdr:to>
      <xdr:col>2</xdr:col>
      <xdr:colOff>342900</xdr:colOff>
      <xdr:row>54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2B76219-14ED-E70E-A2D2-18064AC24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0</xdr:colOff>
      <xdr:row>15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F9AB88-4405-408D-A903-47AB149D6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7</xdr:col>
      <xdr:colOff>0</xdr:colOff>
      <xdr:row>32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66B6D9-A3DB-4ADD-B9E8-B6B7F1CA52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7</xdr:col>
      <xdr:colOff>0</xdr:colOff>
      <xdr:row>66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AECB550-CB35-4181-A2C2-B3143A854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7</xdr:col>
      <xdr:colOff>0</xdr:colOff>
      <xdr:row>83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1B30B1E-1D98-4392-8B4F-27F66D0F99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86</xdr:row>
      <xdr:rowOff>0</xdr:rowOff>
    </xdr:from>
    <xdr:to>
      <xdr:col>7</xdr:col>
      <xdr:colOff>0</xdr:colOff>
      <xdr:row>100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7C93EF7-CD07-492B-AD16-554F0AD6C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7</xdr:col>
      <xdr:colOff>0</xdr:colOff>
      <xdr:row>49</xdr:row>
      <xdr:rowOff>76200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AA7FE2D-0315-4E58-B614-99BE91915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103</xdr:row>
      <xdr:rowOff>0</xdr:rowOff>
    </xdr:from>
    <xdr:to>
      <xdr:col>7</xdr:col>
      <xdr:colOff>0</xdr:colOff>
      <xdr:row>117</xdr:row>
      <xdr:rowOff>76200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0F53F3E-B7F8-43E3-8A7F-F8135F2EB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BB6C7-035C-4BF2-9FF6-76EA2EF9FE8E}">
  <dimension ref="A8:F20"/>
  <sheetViews>
    <sheetView tabSelected="1" topLeftCell="A4" workbookViewId="0">
      <selection activeCell="K12" sqref="K12"/>
    </sheetView>
  </sheetViews>
  <sheetFormatPr baseColWidth="10" defaultRowHeight="15" x14ac:dyDescent="0.25"/>
  <cols>
    <col min="1" max="1" width="6.7109375" style="7" customWidth="1"/>
    <col min="2" max="2" width="18.42578125" customWidth="1"/>
    <col min="3" max="3" width="48.28515625" customWidth="1"/>
    <col min="4" max="4" width="19" customWidth="1"/>
    <col min="5" max="5" width="17" customWidth="1"/>
    <col min="6" max="6" width="18" customWidth="1"/>
  </cols>
  <sheetData>
    <row r="8" spans="1:6" ht="15.75" x14ac:dyDescent="0.25">
      <c r="A8" s="20" t="s">
        <v>15</v>
      </c>
      <c r="B8" s="20"/>
      <c r="C8" s="20"/>
      <c r="D8" s="20"/>
      <c r="E8" s="20"/>
      <c r="F8" s="20"/>
    </row>
    <row r="9" spans="1:6" ht="15.75" x14ac:dyDescent="0.25">
      <c r="A9" s="20" t="s">
        <v>17</v>
      </c>
      <c r="B9" s="20"/>
      <c r="C9" s="20"/>
      <c r="D9" s="20"/>
      <c r="E9" s="20"/>
      <c r="F9" s="20"/>
    </row>
    <row r="10" spans="1:6" ht="15.75" thickBot="1" x14ac:dyDescent="0.3"/>
    <row r="11" spans="1:6" ht="33" x14ac:dyDescent="0.25">
      <c r="A11" s="4"/>
      <c r="B11" s="5" t="s">
        <v>14</v>
      </c>
      <c r="C11" s="1" t="s">
        <v>0</v>
      </c>
      <c r="D11" s="1" t="s">
        <v>18</v>
      </c>
      <c r="E11" s="1" t="s">
        <v>1</v>
      </c>
      <c r="F11" s="2" t="s">
        <v>2</v>
      </c>
    </row>
    <row r="12" spans="1:6" ht="33.75" customHeight="1" x14ac:dyDescent="0.25">
      <c r="A12" s="17">
        <v>1</v>
      </c>
      <c r="B12" s="17" t="s">
        <v>16</v>
      </c>
      <c r="C12" s="3" t="s">
        <v>3</v>
      </c>
      <c r="D12" s="3">
        <v>7</v>
      </c>
      <c r="E12" s="12">
        <v>2150</v>
      </c>
      <c r="F12" s="3">
        <v>27</v>
      </c>
    </row>
    <row r="13" spans="1:6" ht="34.5" customHeight="1" x14ac:dyDescent="0.25">
      <c r="A13" s="18"/>
      <c r="B13" s="18"/>
      <c r="C13" s="3" t="s">
        <v>4</v>
      </c>
      <c r="D13" s="3">
        <v>15</v>
      </c>
      <c r="E13" s="12">
        <v>2877</v>
      </c>
      <c r="F13" s="3">
        <v>45</v>
      </c>
    </row>
    <row r="14" spans="1:6" ht="33.75" customHeight="1" x14ac:dyDescent="0.25">
      <c r="A14" s="19"/>
      <c r="B14" s="19"/>
      <c r="C14" s="3" t="s">
        <v>5</v>
      </c>
      <c r="D14" s="3">
        <v>140</v>
      </c>
      <c r="E14" s="13">
        <v>2757</v>
      </c>
      <c r="F14" s="3">
        <v>66</v>
      </c>
    </row>
    <row r="15" spans="1:6" ht="33" customHeight="1" x14ac:dyDescent="0.25">
      <c r="A15" s="17">
        <v>2</v>
      </c>
      <c r="B15" s="16" t="s">
        <v>10</v>
      </c>
      <c r="C15" s="3" t="s">
        <v>6</v>
      </c>
      <c r="D15" s="14">
        <v>7</v>
      </c>
      <c r="E15" s="14">
        <v>800</v>
      </c>
      <c r="F15" s="14">
        <v>31</v>
      </c>
    </row>
    <row r="16" spans="1:6" ht="31.5" customHeight="1" x14ac:dyDescent="0.25">
      <c r="A16" s="19"/>
      <c r="B16" s="16"/>
      <c r="C16" s="3" t="s">
        <v>7</v>
      </c>
      <c r="D16" s="3">
        <v>10</v>
      </c>
      <c r="E16" s="3">
        <v>51</v>
      </c>
      <c r="F16" s="3">
        <v>10</v>
      </c>
    </row>
    <row r="17" spans="1:6" ht="17.25" customHeight="1" x14ac:dyDescent="0.25">
      <c r="A17" s="16">
        <v>3</v>
      </c>
      <c r="B17" s="16" t="s">
        <v>12</v>
      </c>
      <c r="C17" s="21" t="s">
        <v>8</v>
      </c>
      <c r="D17" s="21">
        <v>15</v>
      </c>
      <c r="E17" s="22">
        <v>1039</v>
      </c>
      <c r="F17" s="21">
        <v>20</v>
      </c>
    </row>
    <row r="18" spans="1:6" x14ac:dyDescent="0.25">
      <c r="A18" s="16"/>
      <c r="B18" s="16"/>
      <c r="C18" s="21"/>
      <c r="D18" s="21"/>
      <c r="E18" s="21"/>
      <c r="F18" s="21"/>
    </row>
    <row r="19" spans="1:6" ht="28.5" customHeight="1" x14ac:dyDescent="0.25">
      <c r="A19" s="6">
        <v>4</v>
      </c>
      <c r="B19" s="6" t="s">
        <v>11</v>
      </c>
      <c r="C19" s="3" t="s">
        <v>9</v>
      </c>
      <c r="D19" s="3">
        <v>20</v>
      </c>
      <c r="E19" s="3">
        <v>20</v>
      </c>
      <c r="F19" s="3">
        <v>10</v>
      </c>
    </row>
    <row r="20" spans="1:6" ht="16.5" x14ac:dyDescent="0.25">
      <c r="A20" s="9"/>
      <c r="B20" s="9"/>
      <c r="C20" s="10" t="s">
        <v>13</v>
      </c>
      <c r="D20" s="10">
        <f>SUM(D12:D19)</f>
        <v>214</v>
      </c>
      <c r="E20" s="11">
        <f>SUM(E12:E19)</f>
        <v>9694</v>
      </c>
      <c r="F20" s="10">
        <f>SUM(F12:F19)</f>
        <v>209</v>
      </c>
    </row>
  </sheetData>
  <mergeCells count="12">
    <mergeCell ref="A17:A18"/>
    <mergeCell ref="B15:B16"/>
    <mergeCell ref="A12:A14"/>
    <mergeCell ref="A8:F8"/>
    <mergeCell ref="A9:F9"/>
    <mergeCell ref="B12:B14"/>
    <mergeCell ref="D17:D18"/>
    <mergeCell ref="E17:E18"/>
    <mergeCell ref="F17:F18"/>
    <mergeCell ref="B17:B18"/>
    <mergeCell ref="C17:C18"/>
    <mergeCell ref="A15:A16"/>
  </mergeCells>
  <pageMargins left="0.7" right="0.7" top="0.75" bottom="0.75" header="0.3" footer="0.3"/>
  <pageSetup scale="8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D4644-8160-4EC4-AC3C-0CE50CDF8D9F}">
  <dimension ref="A2:D38"/>
  <sheetViews>
    <sheetView workbookViewId="0">
      <selection activeCell="E40" sqref="E40"/>
    </sheetView>
  </sheetViews>
  <sheetFormatPr baseColWidth="10" defaultRowHeight="15" x14ac:dyDescent="0.25"/>
  <cols>
    <col min="1" max="1" width="47.42578125" customWidth="1"/>
    <col min="2" max="2" width="16" customWidth="1"/>
    <col min="4" max="4" width="14.42578125" customWidth="1"/>
  </cols>
  <sheetData>
    <row r="2" spans="1:4" ht="15.75" thickBot="1" x14ac:dyDescent="0.3"/>
    <row r="3" spans="1:4" ht="49.5" x14ac:dyDescent="0.25">
      <c r="A3" s="5" t="s">
        <v>14</v>
      </c>
      <c r="B3" s="1" t="s">
        <v>18</v>
      </c>
      <c r="C3" s="1" t="s">
        <v>1</v>
      </c>
      <c r="D3" s="2" t="s">
        <v>2</v>
      </c>
    </row>
    <row r="4" spans="1:4" ht="16.5" x14ac:dyDescent="0.25">
      <c r="A4" s="8" t="s">
        <v>16</v>
      </c>
      <c r="B4" s="3">
        <v>162</v>
      </c>
      <c r="C4" s="12">
        <v>7784</v>
      </c>
      <c r="D4" s="3">
        <v>138</v>
      </c>
    </row>
    <row r="5" spans="1:4" ht="16.5" x14ac:dyDescent="0.25">
      <c r="A5" s="6" t="s">
        <v>10</v>
      </c>
      <c r="B5" s="14">
        <v>17</v>
      </c>
      <c r="C5" s="14">
        <v>851</v>
      </c>
      <c r="D5" s="14">
        <v>41</v>
      </c>
    </row>
    <row r="6" spans="1:4" x14ac:dyDescent="0.25">
      <c r="A6" s="16" t="s">
        <v>12</v>
      </c>
      <c r="B6" s="21">
        <v>15</v>
      </c>
      <c r="C6" s="22">
        <v>1039</v>
      </c>
      <c r="D6" s="21">
        <v>20</v>
      </c>
    </row>
    <row r="7" spans="1:4" x14ac:dyDescent="0.25">
      <c r="A7" s="16"/>
      <c r="B7" s="21"/>
      <c r="C7" s="21"/>
      <c r="D7" s="21"/>
    </row>
    <row r="8" spans="1:4" ht="16.5" x14ac:dyDescent="0.25">
      <c r="A8" s="6" t="s">
        <v>11</v>
      </c>
      <c r="B8" s="3">
        <v>20</v>
      </c>
      <c r="C8" s="3">
        <v>20</v>
      </c>
      <c r="D8" s="3">
        <v>10</v>
      </c>
    </row>
    <row r="9" spans="1:4" ht="16.5" x14ac:dyDescent="0.25">
      <c r="A9" s="9"/>
      <c r="B9" s="10">
        <f>SUM(B4:B8)</f>
        <v>214</v>
      </c>
      <c r="C9" s="11">
        <f>SUM(C4:C8)</f>
        <v>9694</v>
      </c>
      <c r="D9" s="10">
        <f>SUM(D4:D8)</f>
        <v>209</v>
      </c>
    </row>
    <row r="30" spans="1:2" ht="15.75" thickBot="1" x14ac:dyDescent="0.3"/>
    <row r="31" spans="1:2" ht="33" x14ac:dyDescent="0.25">
      <c r="A31" s="5" t="s">
        <v>14</v>
      </c>
      <c r="B31" s="2" t="s">
        <v>2</v>
      </c>
    </row>
    <row r="32" spans="1:2" ht="16.5" x14ac:dyDescent="0.25">
      <c r="A32" s="6" t="s">
        <v>19</v>
      </c>
      <c r="B32" s="15">
        <v>20</v>
      </c>
    </row>
    <row r="33" spans="1:2" ht="16.5" x14ac:dyDescent="0.25">
      <c r="A33" s="8" t="s">
        <v>20</v>
      </c>
      <c r="B33" s="3">
        <v>27</v>
      </c>
    </row>
    <row r="34" spans="1:2" ht="16.5" x14ac:dyDescent="0.25">
      <c r="A34" s="6" t="s">
        <v>21</v>
      </c>
      <c r="B34" s="14">
        <v>41</v>
      </c>
    </row>
    <row r="35" spans="1:2" ht="16.5" x14ac:dyDescent="0.25">
      <c r="A35" s="6" t="s">
        <v>22</v>
      </c>
      <c r="B35" s="3">
        <v>10</v>
      </c>
    </row>
    <row r="36" spans="1:2" ht="16.5" x14ac:dyDescent="0.25">
      <c r="A36" s="6" t="s">
        <v>23</v>
      </c>
      <c r="B36" s="3">
        <v>45</v>
      </c>
    </row>
    <row r="37" spans="1:2" ht="16.5" x14ac:dyDescent="0.25">
      <c r="A37" s="6" t="s">
        <v>24</v>
      </c>
      <c r="B37" s="3">
        <v>66</v>
      </c>
    </row>
    <row r="38" spans="1:2" ht="16.5" x14ac:dyDescent="0.25">
      <c r="A38" s="9"/>
      <c r="B38" s="10">
        <f>SUM(B32:B37)</f>
        <v>209</v>
      </c>
    </row>
  </sheetData>
  <mergeCells count="4">
    <mergeCell ref="B6:B7"/>
    <mergeCell ref="C6:C7"/>
    <mergeCell ref="D6:D7"/>
    <mergeCell ref="A6:A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ECDF8-DEFF-4EA3-B23F-6E061F775A9A}">
  <dimension ref="A1"/>
  <sheetViews>
    <sheetView topLeftCell="A70" workbookViewId="0">
      <selection activeCell="B122" sqref="B12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Hoja3</vt:lpstr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Yonoris Bottier</dc:creator>
  <cp:lastModifiedBy>Yonoris Bottier</cp:lastModifiedBy>
  <cp:lastPrinted>2026-01-14T18:41:09Z</cp:lastPrinted>
  <dcterms:created xsi:type="dcterms:W3CDTF">2025-10-16T14:38:40Z</dcterms:created>
  <dcterms:modified xsi:type="dcterms:W3CDTF">2026-01-15T20:21:11Z</dcterms:modified>
</cp:coreProperties>
</file>