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ENERO 2026\"/>
    </mc:Choice>
  </mc:AlternateContent>
  <xr:revisionPtr revIDLastSave="0" documentId="13_ncr:1_{BB7CE269-B31D-4782-B0F8-A0F5C69F878E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3" l="1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<sst xmlns="http://schemas.openxmlformats.org/spreadsheetml/2006/main" count="203" uniqueCount="121">
  <si>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</si>
  <si>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</si>
  <si>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</si>
  <si>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</si>
  <si>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</si>
  <si>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</si>
  <si>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</si>
  <si>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</si>
  <si>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</si>
  <si>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</si>
  <si>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</si>
  <si>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</si>
  <si>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</si>
  <si>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</si>
  <si>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</si>
  <si>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</si>
  <si>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</si>
  <si>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</si>
  <si>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</si>
  <si>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</si>
  <si>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</si>
  <si>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</si>
  <si>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</si>
  <si>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</si>
  <si>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</si>
  <si>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</si>
  <si>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</si>
  <si>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</si>
  <si>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</si>
  <si>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</si>
  <si>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</si>
  <si>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</si>
  <si>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</si>
  <si>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</si>
  <si>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</si>
  <si>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</si>
  <si>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</si>
  <si>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</si>
  <si>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</si>
  <si>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</si>
  <si>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</si>
  <si>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</si>
  <si>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</si>
  <si>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</si>
  <si>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</si>
  <si>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</si>
  <si>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</si>
  <si>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</si>
  <si>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</si>
  <si>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</si>
  <si>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</si>
  <si>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</si>
  <si>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</si>
  <si>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</si>
  <si>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</si>
  <si>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</si>
  <si>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</si>
  <si>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</si>
  <si>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</si>
  <si>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</si>
  <si>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</si>
  <si>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</si>
  <si>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</si>
  <si>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</si>
  <si>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</si>
  <si>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</si>
  <si>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</si>
  <si>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</si>
  <si>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</si>
  <si>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</si>
  <si>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</si>
  <si>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</si>
  <si>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</si>
  <si>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</si>
  <si>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</si>
  <si>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</si>
  <si>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</si>
  <si>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</si>
  <si>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</si>
  <si>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</si>
  <si>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</si>
  <si>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</si>
  <si>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</si>
  <si>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</si>
  <si>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</si>
  <si>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</si>
  <si>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</si>
  <si>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</si>
  <si>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</si>
  <si>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</si>
  <si>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</si>
  <si>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</si>
  <si>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</si>
  <si>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</si>
  <si>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</si>
  <si>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</si>
  <si>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</si>
  <si>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</si>
  <si>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</si>
  <si>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</si>
  <si>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</si>
  <si>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</si>
  <si>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</si>
  <si>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</si>
  <si>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</si>
  <si>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</si>
  <si>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</si>
  <si>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</si>
  <si>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</si>
  <si>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</si>
  <si>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</si>
  <si>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</si>
  <si>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</si>
  <si>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</si>
  <si>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</si>
  <si>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</si>
  <si>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 xml:space="preserve">                                     PREPARADO POR:</t>
  </si>
  <si>
    <t xml:space="preserve">                           Enc. Seccion Contabilidad</t>
  </si>
  <si>
    <t>AÑO 2026</t>
  </si>
  <si>
    <t>AL 31 ENERO 2026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</si>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</sst>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12" zoomScaleNormal="100" workbookViewId="0">
      <selection activeCell="D40" sqref="D40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4"/>
      <c r="B7" s="94"/>
      <c r="D7" s="1"/>
    </row>
    <row r="8" spans="1:4" x14ac:dyDescent="0.25">
      <c r="A8" s="94"/>
      <c r="B8" s="94"/>
      <c r="D8" s="3"/>
    </row>
    <row r="9" spans="1:4" x14ac:dyDescent="0.25">
      <c r="A9" s="94" t="s">
        <v>118</v>
      </c>
      <c r="B9" s="94"/>
      <c r="D9" s="3"/>
    </row>
    <row r="10" spans="1:4" ht="18.75" x14ac:dyDescent="0.3">
      <c r="A10" s="94" t="s">
        <v>96</v>
      </c>
      <c r="B10" s="94"/>
      <c r="C10" s="94"/>
      <c r="D10" s="1"/>
    </row>
    <row r="11" spans="1:4" x14ac:dyDescent="0.25">
      <c r="A11" s="95" t="s">
        <v>36</v>
      </c>
      <c r="B11" s="95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A102" s="78" t="s">
        <v>98</v>
      </c>
      <c r="B102" s="79" t="s">
        <v>112</v>
      </c>
      <c r="C102" s="34"/>
    </row>
    <row r="103" spans="1:3" x14ac:dyDescent="0.25">
      <c r="A103" s="80"/>
      <c r="B103" s="81" t="s">
        <v>115</v>
      </c>
      <c r="C103" s="34"/>
    </row>
    <row r="104" spans="1:3" x14ac:dyDescent="0.25">
      <c r="A104" s="82" t="s">
        <v>103</v>
      </c>
      <c r="B104" s="79" t="s">
        <v>114</v>
      </c>
      <c r="C104" s="34"/>
    </row>
    <row r="105" spans="1:3" x14ac:dyDescent="0.25">
      <c r="A105" s="82"/>
      <c r="B105" s="79"/>
      <c r="C105" s="34"/>
    </row>
    <row r="106" spans="1:3" x14ac:dyDescent="0.25">
      <c r="A106" s="83" t="s">
        <v>113</v>
      </c>
      <c r="B106" s="83"/>
      <c r="C106" s="34"/>
    </row>
    <row r="107" spans="1:3" x14ac:dyDescent="0.25">
      <c r="A107" s="92" t="s">
        <v>104</v>
      </c>
      <c r="B107" s="92"/>
      <c r="C107" s="34"/>
    </row>
    <row r="108" spans="1:3" x14ac:dyDescent="0.25">
      <c r="A108" s="93" t="s">
        <v>102</v>
      </c>
      <c r="B108" s="93"/>
      <c r="C108" s="34"/>
    </row>
    <row r="109" spans="1:3" ht="15.75" x14ac:dyDescent="0.25">
      <c r="A109" s="84"/>
      <c r="B109" s="85"/>
      <c r="C109" s="34"/>
    </row>
    <row r="110" spans="1:3" x14ac:dyDescent="0.25">
      <c r="A110" s="34"/>
      <c r="B110" s="34"/>
      <c r="C110" s="34"/>
    </row>
    <row r="111" spans="1:3" x14ac:dyDescent="0.25">
      <c r="A111" s="34"/>
      <c r="B111" s="3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I7" sqref="I7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8" x14ac:dyDescent="0.2">
      <c r="A11" s="96" t="s">
        <v>119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8" x14ac:dyDescent="0.2">
      <c r="A12" s="96" t="s">
        <v>120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8" x14ac:dyDescent="0.2">
      <c r="A13" s="97" t="s">
        <v>36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13374473.690000001</v>
      </c>
      <c r="C16" s="54">
        <f t="shared" ref="C16" si="0">C17+C23+C33+C43+C51+C59+C69+C74+C77</f>
        <v>13374473.690000001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11544312.050000001</v>
      </c>
      <c r="C17" s="62">
        <f>C18+C19+C20+C21+C22</f>
        <v>11544312.050000001</v>
      </c>
      <c r="D17" s="44">
        <v>0</v>
      </c>
      <c r="E17" s="45">
        <v>0</v>
      </c>
      <c r="F17" s="45">
        <v>0</v>
      </c>
      <c r="G17" s="16">
        <v>0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9529375.8000000007</v>
      </c>
      <c r="C18" s="56">
        <v>9529375.8000000007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652000</v>
      </c>
      <c r="C19" s="56">
        <v>652000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1362936.25</v>
      </c>
      <c r="C22" s="56">
        <v>1362936.25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850096.32000000007</v>
      </c>
      <c r="C23" s="58">
        <f t="shared" ref="C23" si="2">C24+C25+C26+C27+C28+C29+C30+C31+C32</f>
        <v>850096.32000000007</v>
      </c>
      <c r="D23" s="48">
        <v>0</v>
      </c>
      <c r="E23" s="49">
        <v>0</v>
      </c>
      <c r="F23" s="49">
        <v>0</v>
      </c>
      <c r="G23" s="88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693280.87</v>
      </c>
      <c r="C24" s="56">
        <v>693280.87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0</v>
      </c>
      <c r="C25" s="57">
        <v>0</v>
      </c>
      <c r="D25" s="4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0</v>
      </c>
      <c r="C26" s="56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0</v>
      </c>
      <c r="C27" s="57">
        <v>0</v>
      </c>
      <c r="D27" s="4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0</v>
      </c>
      <c r="C28" s="56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156815.45000000001</v>
      </c>
      <c r="C29" s="56">
        <v>156815.45000000001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0</v>
      </c>
      <c r="C30" s="57">
        <v>0</v>
      </c>
      <c r="D30" s="4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0</v>
      </c>
      <c r="C31" s="5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0</v>
      </c>
      <c r="C32" s="5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980065.32</v>
      </c>
      <c r="C33" s="58">
        <f t="shared" ref="C33" si="4">C34+C35+C36+C37+C38+C39+C40+C41+C42</f>
        <v>980065.32</v>
      </c>
      <c r="D33" s="48">
        <v>0</v>
      </c>
      <c r="E33" s="49">
        <v>0</v>
      </c>
      <c r="F33" s="16">
        <v>0</v>
      </c>
      <c r="G33" s="12">
        <v>0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0</v>
      </c>
      <c r="C34" s="5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0</v>
      </c>
      <c r="C35" s="50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0</v>
      </c>
      <c r="C36" s="50">
        <v>0</v>
      </c>
      <c r="D36" s="46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0</v>
      </c>
      <c r="C37" s="56">
        <v>0</v>
      </c>
      <c r="D37" s="27">
        <v>0</v>
      </c>
      <c r="E37" s="27">
        <v>0</v>
      </c>
      <c r="F37" s="27">
        <v>0</v>
      </c>
      <c r="G37" s="27"/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0</v>
      </c>
      <c r="C38" s="50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0</v>
      </c>
      <c r="C39" s="50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980065.32</v>
      </c>
      <c r="C40" s="56">
        <v>980065.32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0</v>
      </c>
      <c r="C42" s="5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0</v>
      </c>
      <c r="C43" s="49">
        <f>C44+C45+C46+C47+C48+C49+C50</f>
        <v>0</v>
      </c>
      <c r="D43" s="48">
        <v>0</v>
      </c>
      <c r="E43" s="49">
        <v>0</v>
      </c>
      <c r="F43" s="16">
        <v>0</v>
      </c>
      <c r="G43" s="16">
        <v>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0</v>
      </c>
      <c r="C44" s="46">
        <v>0</v>
      </c>
      <c r="D44" s="46">
        <v>0</v>
      </c>
      <c r="E44" s="46">
        <v>0</v>
      </c>
      <c r="F44" s="27">
        <v>0</v>
      </c>
      <c r="G44" s="19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0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0</v>
      </c>
      <c r="F59" s="16"/>
      <c r="G59" s="16">
        <f t="shared" si="8"/>
        <v>0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0</v>
      </c>
      <c r="C60" s="63">
        <v>0</v>
      </c>
      <c r="D60" s="27">
        <v>0</v>
      </c>
      <c r="E60" s="27">
        <v>0</v>
      </c>
      <c r="F60" s="27"/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0</v>
      </c>
      <c r="C64" s="6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/>
      <c r="K64" s="27"/>
      <c r="L64" s="27"/>
      <c r="M64" s="27"/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13374473.690000001</v>
      </c>
      <c r="C81" s="55">
        <f t="shared" si="14"/>
        <v>13374473.690000001</v>
      </c>
      <c r="D81" s="60">
        <f t="shared" si="14"/>
        <v>0</v>
      </c>
      <c r="E81" s="60">
        <f t="shared" si="14"/>
        <v>0</v>
      </c>
      <c r="F81" s="60">
        <f t="shared" si="14"/>
        <v>0</v>
      </c>
      <c r="G81" s="60">
        <f t="shared" si="14"/>
        <v>0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6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7">
        <f>H85+H86</f>
        <v>0</v>
      </c>
      <c r="I84" s="87">
        <f>I85+I86</f>
        <v>0</v>
      </c>
      <c r="J84" s="87">
        <f>J86</f>
        <v>0</v>
      </c>
      <c r="K84" s="87">
        <v>0</v>
      </c>
      <c r="L84" s="87">
        <v>0</v>
      </c>
      <c r="M84" s="72">
        <v>0</v>
      </c>
      <c r="N84" s="89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9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1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7">
        <v>0</v>
      </c>
      <c r="G87" s="87">
        <v>0</v>
      </c>
      <c r="H87" s="87">
        <f>H88+H89</f>
        <v>0</v>
      </c>
      <c r="I87" s="87">
        <f>I88+I89</f>
        <v>0</v>
      </c>
      <c r="J87" s="87">
        <f>J88+J89</f>
        <v>0</v>
      </c>
      <c r="K87" s="87">
        <v>0</v>
      </c>
      <c r="L87" s="87">
        <v>0</v>
      </c>
      <c r="M87" s="87">
        <v>0</v>
      </c>
      <c r="N87" s="89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9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9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7">
        <v>0</v>
      </c>
      <c r="G90" s="87">
        <v>0</v>
      </c>
      <c r="H90" s="87">
        <f>H91</f>
        <v>0</v>
      </c>
      <c r="I90" s="87">
        <f>I91</f>
        <v>0</v>
      </c>
      <c r="J90" s="87">
        <f>J91</f>
        <v>0</v>
      </c>
      <c r="K90" s="87">
        <v>0</v>
      </c>
      <c r="L90" s="87">
        <v>0</v>
      </c>
      <c r="M90" s="87">
        <v>0</v>
      </c>
      <c r="N90" s="89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9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90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13374473.690000001</v>
      </c>
      <c r="C94" s="59">
        <f>C81+C92</f>
        <v>13374473.690000001</v>
      </c>
      <c r="D94" s="59">
        <f>D81+D92</f>
        <v>0</v>
      </c>
      <c r="E94" s="59">
        <f t="shared" ref="E94:N94" si="15">E16</f>
        <v>0</v>
      </c>
      <c r="F94" s="59">
        <f t="shared" si="15"/>
        <v>0</v>
      </c>
      <c r="G94" s="59">
        <f t="shared" si="15"/>
        <v>0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116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29"/>
      <c r="B104" s="29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117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2025-11-11T17:19:05Z</cp:lastPrinted>
  <dcterms:created xsi:type="dcterms:W3CDTF">2018-04-17T18:57:16Z</dcterms:created>
  <dcterms:modified xsi:type="dcterms:W3CDTF">2026-02-09T14:53:00Z</dcterms:modified>
</cp:coreProperties>
</file>